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РП 2020-2022" sheetId="16" r:id="rId1"/>
  </sheets>
  <calcPr calcId="124519"/>
</workbook>
</file>

<file path=xl/calcChain.xml><?xml version="1.0" encoding="utf-8"?>
<calcChain xmlns="http://schemas.openxmlformats.org/spreadsheetml/2006/main">
  <c r="G40" i="16"/>
  <c r="F40"/>
  <c r="E40"/>
  <c r="G38"/>
  <c r="F38"/>
  <c r="E38"/>
  <c r="E37" s="1"/>
  <c r="E36" s="1"/>
  <c r="G37"/>
  <c r="F37"/>
  <c r="G36"/>
  <c r="F36"/>
  <c r="G15"/>
  <c r="F15"/>
  <c r="E15"/>
  <c r="E14" s="1"/>
  <c r="E13" s="1"/>
  <c r="G14"/>
  <c r="F14"/>
  <c r="G13"/>
  <c r="F13"/>
  <c r="G11"/>
  <c r="F11"/>
  <c r="F10" s="1"/>
  <c r="F9" s="1"/>
  <c r="E11"/>
  <c r="G10"/>
  <c r="E10"/>
  <c r="G9"/>
  <c r="E9"/>
  <c r="G426"/>
  <c r="F426"/>
  <c r="E426"/>
  <c r="G424"/>
  <c r="F424"/>
  <c r="E424"/>
  <c r="G422"/>
  <c r="F422"/>
  <c r="F421" s="1"/>
  <c r="F420" s="1"/>
  <c r="F419" s="1"/>
  <c r="F418" s="1"/>
  <c r="F417" s="1"/>
  <c r="E422"/>
  <c r="G421"/>
  <c r="G420" s="1"/>
  <c r="G419" s="1"/>
  <c r="G418" s="1"/>
  <c r="G417" s="1"/>
  <c r="E421"/>
  <c r="E420" s="1"/>
  <c r="E419" s="1"/>
  <c r="E418" s="1"/>
  <c r="E417" s="1"/>
  <c r="G415"/>
  <c r="F415"/>
  <c r="E415"/>
  <c r="G413"/>
  <c r="F413"/>
  <c r="E413"/>
  <c r="G411"/>
  <c r="G410" s="1"/>
  <c r="G409" s="1"/>
  <c r="F411"/>
  <c r="E411"/>
  <c r="E410" s="1"/>
  <c r="E409" s="1"/>
  <c r="G407"/>
  <c r="F407"/>
  <c r="E407"/>
  <c r="G405"/>
  <c r="G404" s="1"/>
  <c r="G403" s="1"/>
  <c r="G402" s="1"/>
  <c r="F405"/>
  <c r="E405"/>
  <c r="E404" s="1"/>
  <c r="E403" s="1"/>
  <c r="E402" s="1"/>
  <c r="G400"/>
  <c r="F400"/>
  <c r="F399" s="1"/>
  <c r="F398" s="1"/>
  <c r="F397" s="1"/>
  <c r="E400"/>
  <c r="G399"/>
  <c r="G398" s="1"/>
  <c r="G397" s="1"/>
  <c r="E399"/>
  <c r="E398" s="1"/>
  <c r="E397" s="1"/>
  <c r="G393"/>
  <c r="G392" s="1"/>
  <c r="G391" s="1"/>
  <c r="G390" s="1"/>
  <c r="G389" s="1"/>
  <c r="F393"/>
  <c r="F392" s="1"/>
  <c r="F391" s="1"/>
  <c r="F390" s="1"/>
  <c r="F389" s="1"/>
  <c r="E393"/>
  <c r="E392" s="1"/>
  <c r="E391" s="1"/>
  <c r="E390" s="1"/>
  <c r="E389" s="1"/>
  <c r="G387"/>
  <c r="G386" s="1"/>
  <c r="F387"/>
  <c r="E387"/>
  <c r="E386" s="1"/>
  <c r="F386"/>
  <c r="G384"/>
  <c r="F384"/>
  <c r="E384"/>
  <c r="G382"/>
  <c r="F382"/>
  <c r="E382"/>
  <c r="G380"/>
  <c r="F380"/>
  <c r="E380"/>
  <c r="F379"/>
  <c r="F378" s="1"/>
  <c r="G376"/>
  <c r="F376"/>
  <c r="F375" s="1"/>
  <c r="F374" s="1"/>
  <c r="F373" s="1"/>
  <c r="E376"/>
  <c r="G375"/>
  <c r="G374" s="1"/>
  <c r="E375"/>
  <c r="E374" s="1"/>
  <c r="G370"/>
  <c r="G369" s="1"/>
  <c r="G368" s="1"/>
  <c r="G367" s="1"/>
  <c r="F370"/>
  <c r="F369" s="1"/>
  <c r="F368" s="1"/>
  <c r="F367" s="1"/>
  <c r="E370"/>
  <c r="E369" s="1"/>
  <c r="E368" s="1"/>
  <c r="E367" s="1"/>
  <c r="G364"/>
  <c r="F364"/>
  <c r="F363" s="1"/>
  <c r="F362" s="1"/>
  <c r="E364"/>
  <c r="G363"/>
  <c r="G362" s="1"/>
  <c r="E363"/>
  <c r="E362" s="1"/>
  <c r="G359"/>
  <c r="G358" s="1"/>
  <c r="G357" s="1"/>
  <c r="F359"/>
  <c r="F358" s="1"/>
  <c r="F357" s="1"/>
  <c r="E359"/>
  <c r="E358" s="1"/>
  <c r="E357" s="1"/>
  <c r="G354"/>
  <c r="G353" s="1"/>
  <c r="G352" s="1"/>
  <c r="F354"/>
  <c r="E354"/>
  <c r="E353" s="1"/>
  <c r="E352" s="1"/>
  <c r="F353"/>
  <c r="F352" s="1"/>
  <c r="F351" s="1"/>
  <c r="F350" s="1"/>
  <c r="G348"/>
  <c r="G347" s="1"/>
  <c r="G346" s="1"/>
  <c r="F348"/>
  <c r="E348"/>
  <c r="E347" s="1"/>
  <c r="E346" s="1"/>
  <c r="F347"/>
  <c r="F346" s="1"/>
  <c r="G343"/>
  <c r="G342" s="1"/>
  <c r="G341" s="1"/>
  <c r="G340" s="1"/>
  <c r="G339" s="1"/>
  <c r="G338" s="1"/>
  <c r="F343"/>
  <c r="E343"/>
  <c r="E342" s="1"/>
  <c r="E341" s="1"/>
  <c r="E340" s="1"/>
  <c r="E339" s="1"/>
  <c r="E338" s="1"/>
  <c r="F342"/>
  <c r="F341" s="1"/>
  <c r="F340" s="1"/>
  <c r="F339" s="1"/>
  <c r="F338" s="1"/>
  <c r="G336"/>
  <c r="G335" s="1"/>
  <c r="G334" s="1"/>
  <c r="G333" s="1"/>
  <c r="F336"/>
  <c r="F335" s="1"/>
  <c r="F334" s="1"/>
  <c r="F333" s="1"/>
  <c r="E336"/>
  <c r="E335"/>
  <c r="E334" s="1"/>
  <c r="E333" s="1"/>
  <c r="G331"/>
  <c r="F331"/>
  <c r="F328" s="1"/>
  <c r="F327" s="1"/>
  <c r="E331"/>
  <c r="G329"/>
  <c r="F329"/>
  <c r="E329"/>
  <c r="G325"/>
  <c r="F325"/>
  <c r="F324" s="1"/>
  <c r="F323" s="1"/>
  <c r="E325"/>
  <c r="G324"/>
  <c r="G323" s="1"/>
  <c r="E324"/>
  <c r="E323" s="1"/>
  <c r="G320"/>
  <c r="F320"/>
  <c r="E320"/>
  <c r="G318"/>
  <c r="F318"/>
  <c r="E318"/>
  <c r="G316"/>
  <c r="G315" s="1"/>
  <c r="G314" s="1"/>
  <c r="F316"/>
  <c r="E316"/>
  <c r="E315" s="1"/>
  <c r="E314" s="1"/>
  <c r="G312"/>
  <c r="G311" s="1"/>
  <c r="F312"/>
  <c r="E312"/>
  <c r="E311" s="1"/>
  <c r="F311"/>
  <c r="G309"/>
  <c r="G308" s="1"/>
  <c r="F309"/>
  <c r="E309"/>
  <c r="E308" s="1"/>
  <c r="F308"/>
  <c r="G306"/>
  <c r="G305" s="1"/>
  <c r="F306"/>
  <c r="E306"/>
  <c r="E305" s="1"/>
  <c r="F305"/>
  <c r="G303"/>
  <c r="G302" s="1"/>
  <c r="G301" s="1"/>
  <c r="G300" s="1"/>
  <c r="F303"/>
  <c r="E303"/>
  <c r="E302" s="1"/>
  <c r="E301" s="1"/>
  <c r="E300" s="1"/>
  <c r="F302"/>
  <c r="F301" s="1"/>
  <c r="F300" s="1"/>
  <c r="G296"/>
  <c r="G295" s="1"/>
  <c r="G294" s="1"/>
  <c r="G293" s="1"/>
  <c r="F296"/>
  <c r="E296"/>
  <c r="E295" s="1"/>
  <c r="E294" s="1"/>
  <c r="E293" s="1"/>
  <c r="F295"/>
  <c r="F294" s="1"/>
  <c r="F293" s="1"/>
  <c r="G291"/>
  <c r="F291"/>
  <c r="E291"/>
  <c r="G289"/>
  <c r="F289"/>
  <c r="E289"/>
  <c r="G283"/>
  <c r="F283"/>
  <c r="E283"/>
  <c r="G280"/>
  <c r="G279" s="1"/>
  <c r="G278" s="1"/>
  <c r="G277" s="1"/>
  <c r="F280"/>
  <c r="E280"/>
  <c r="G275"/>
  <c r="G274" s="1"/>
  <c r="G273" s="1"/>
  <c r="G272" s="1"/>
  <c r="F275"/>
  <c r="F274" s="1"/>
  <c r="F273" s="1"/>
  <c r="F272" s="1"/>
  <c r="E275"/>
  <c r="E274" s="1"/>
  <c r="E273" s="1"/>
  <c r="E272" s="1"/>
  <c r="G269"/>
  <c r="G268" s="1"/>
  <c r="G267" s="1"/>
  <c r="G266" s="1"/>
  <c r="F269"/>
  <c r="E269"/>
  <c r="E268" s="1"/>
  <c r="E267" s="1"/>
  <c r="E266" s="1"/>
  <c r="F268"/>
  <c r="F267" s="1"/>
  <c r="F266" s="1"/>
  <c r="G264"/>
  <c r="F264"/>
  <c r="E264"/>
  <c r="G262"/>
  <c r="F262"/>
  <c r="E262"/>
  <c r="E261" s="1"/>
  <c r="E260" s="1"/>
  <c r="E259" s="1"/>
  <c r="G256"/>
  <c r="G255" s="1"/>
  <c r="G254" s="1"/>
  <c r="G253" s="1"/>
  <c r="F256"/>
  <c r="E256"/>
  <c r="E255" s="1"/>
  <c r="E254" s="1"/>
  <c r="E253" s="1"/>
  <c r="F255"/>
  <c r="F254" s="1"/>
  <c r="F253" s="1"/>
  <c r="G251"/>
  <c r="F251"/>
  <c r="E251"/>
  <c r="G249"/>
  <c r="F249"/>
  <c r="E249"/>
  <c r="G244"/>
  <c r="G243" s="1"/>
  <c r="F244"/>
  <c r="F243" s="1"/>
  <c r="E244"/>
  <c r="E243"/>
  <c r="G241"/>
  <c r="G240" s="1"/>
  <c r="F241"/>
  <c r="F240" s="1"/>
  <c r="E241"/>
  <c r="E240" s="1"/>
  <c r="G238"/>
  <c r="G237" s="1"/>
  <c r="F238"/>
  <c r="F237" s="1"/>
  <c r="E238"/>
  <c r="E237" s="1"/>
  <c r="G235"/>
  <c r="G234" s="1"/>
  <c r="F235"/>
  <c r="F234" s="1"/>
  <c r="E235"/>
  <c r="E234" s="1"/>
  <c r="G232"/>
  <c r="F232"/>
  <c r="E232"/>
  <c r="G230"/>
  <c r="F230"/>
  <c r="E230"/>
  <c r="G224"/>
  <c r="F224"/>
  <c r="E224"/>
  <c r="G222"/>
  <c r="F222"/>
  <c r="E222"/>
  <c r="F221"/>
  <c r="F220" s="1"/>
  <c r="F219" s="1"/>
  <c r="G217"/>
  <c r="G216" s="1"/>
  <c r="F217"/>
  <c r="E217"/>
  <c r="E216" s="1"/>
  <c r="F216"/>
  <c r="G214"/>
  <c r="G213" s="1"/>
  <c r="F214"/>
  <c r="E214"/>
  <c r="E213" s="1"/>
  <c r="F213"/>
  <c r="G211"/>
  <c r="F211"/>
  <c r="E211"/>
  <c r="G209"/>
  <c r="F209"/>
  <c r="E209"/>
  <c r="G207"/>
  <c r="F207"/>
  <c r="E207"/>
  <c r="F206"/>
  <c r="F205" s="1"/>
  <c r="F204" s="1"/>
  <c r="F203" s="1"/>
  <c r="G200"/>
  <c r="G199" s="1"/>
  <c r="G198" s="1"/>
  <c r="G197" s="1"/>
  <c r="G196" s="1"/>
  <c r="G195" s="1"/>
  <c r="F200"/>
  <c r="E200"/>
  <c r="E199" s="1"/>
  <c r="E198" s="1"/>
  <c r="E197" s="1"/>
  <c r="E196" s="1"/>
  <c r="E195" s="1"/>
  <c r="F199"/>
  <c r="F198" s="1"/>
  <c r="F197" s="1"/>
  <c r="F196" s="1"/>
  <c r="F195" s="1"/>
  <c r="G193"/>
  <c r="G192" s="1"/>
  <c r="G191" s="1"/>
  <c r="G190" s="1"/>
  <c r="F193"/>
  <c r="E193"/>
  <c r="E192" s="1"/>
  <c r="E191" s="1"/>
  <c r="E190" s="1"/>
  <c r="F192"/>
  <c r="F191" s="1"/>
  <c r="F190" s="1"/>
  <c r="G188"/>
  <c r="F188"/>
  <c r="E188"/>
  <c r="G186"/>
  <c r="G185" s="1"/>
  <c r="G184" s="1"/>
  <c r="F186"/>
  <c r="E186"/>
  <c r="G182"/>
  <c r="F182"/>
  <c r="E182"/>
  <c r="G180"/>
  <c r="F180"/>
  <c r="E180"/>
  <c r="G177"/>
  <c r="F177"/>
  <c r="E177"/>
  <c r="G175"/>
  <c r="F175"/>
  <c r="E175"/>
  <c r="G173"/>
  <c r="F173"/>
  <c r="E173"/>
  <c r="G168"/>
  <c r="G167" s="1"/>
  <c r="F168"/>
  <c r="F167" s="1"/>
  <c r="E168"/>
  <c r="E167"/>
  <c r="G165"/>
  <c r="G164" s="1"/>
  <c r="F165"/>
  <c r="F164" s="1"/>
  <c r="E165"/>
  <c r="E164" s="1"/>
  <c r="E163" s="1"/>
  <c r="G160"/>
  <c r="F160"/>
  <c r="F159" s="1"/>
  <c r="F158" s="1"/>
  <c r="F157" s="1"/>
  <c r="F156" s="1"/>
  <c r="E160"/>
  <c r="G159"/>
  <c r="G158" s="1"/>
  <c r="G157" s="1"/>
  <c r="G156" s="1"/>
  <c r="E159"/>
  <c r="E158" s="1"/>
  <c r="E157" s="1"/>
  <c r="E156" s="1"/>
  <c r="G154"/>
  <c r="F154"/>
  <c r="E154"/>
  <c r="E151" s="1"/>
  <c r="E150" s="1"/>
  <c r="E149" s="1"/>
  <c r="E148" s="1"/>
  <c r="G152"/>
  <c r="F152"/>
  <c r="F151" s="1"/>
  <c r="F150" s="1"/>
  <c r="F149" s="1"/>
  <c r="F148" s="1"/>
  <c r="E152"/>
  <c r="G151"/>
  <c r="G150" s="1"/>
  <c r="G149" s="1"/>
  <c r="G148" s="1"/>
  <c r="G145"/>
  <c r="G144" s="1"/>
  <c r="G143" s="1"/>
  <c r="G142" s="1"/>
  <c r="F145"/>
  <c r="F144" s="1"/>
  <c r="F143" s="1"/>
  <c r="F142" s="1"/>
  <c r="E145"/>
  <c r="E144"/>
  <c r="E143" s="1"/>
  <c r="E142" s="1"/>
  <c r="G140"/>
  <c r="F140"/>
  <c r="F139" s="1"/>
  <c r="F138" s="1"/>
  <c r="E140"/>
  <c r="G139"/>
  <c r="G138" s="1"/>
  <c r="E139"/>
  <c r="E138" s="1"/>
  <c r="G136"/>
  <c r="G135" s="1"/>
  <c r="G134" s="1"/>
  <c r="F136"/>
  <c r="E136"/>
  <c r="E135" s="1"/>
  <c r="E134" s="1"/>
  <c r="F135"/>
  <c r="F134" s="1"/>
  <c r="G132"/>
  <c r="F132"/>
  <c r="E132"/>
  <c r="E129" s="1"/>
  <c r="E128" s="1"/>
  <c r="G130"/>
  <c r="F130"/>
  <c r="F129" s="1"/>
  <c r="F128" s="1"/>
  <c r="E130"/>
  <c r="G129"/>
  <c r="G128" s="1"/>
  <c r="G124"/>
  <c r="G123" s="1"/>
  <c r="F124"/>
  <c r="E124"/>
  <c r="F123"/>
  <c r="E123"/>
  <c r="G121"/>
  <c r="G120" s="1"/>
  <c r="F121"/>
  <c r="E121"/>
  <c r="E120" s="1"/>
  <c r="F120"/>
  <c r="G118"/>
  <c r="F118"/>
  <c r="E118"/>
  <c r="G116"/>
  <c r="F116"/>
  <c r="F113" s="1"/>
  <c r="F112" s="1"/>
  <c r="F111" s="1"/>
  <c r="F110" s="1"/>
  <c r="E116"/>
  <c r="G114"/>
  <c r="F114"/>
  <c r="E114"/>
  <c r="G108"/>
  <c r="G107" s="1"/>
  <c r="G106" s="1"/>
  <c r="G105" s="1"/>
  <c r="F108"/>
  <c r="F107" s="1"/>
  <c r="F106" s="1"/>
  <c r="F105" s="1"/>
  <c r="E108"/>
  <c r="E107"/>
  <c r="E106" s="1"/>
  <c r="E105" s="1"/>
  <c r="G102"/>
  <c r="G101" s="1"/>
  <c r="F102"/>
  <c r="E102"/>
  <c r="E101" s="1"/>
  <c r="F101"/>
  <c r="G99"/>
  <c r="F99"/>
  <c r="E99"/>
  <c r="G97"/>
  <c r="F97"/>
  <c r="E97"/>
  <c r="G95"/>
  <c r="F95"/>
  <c r="E95"/>
  <c r="G93"/>
  <c r="F93"/>
  <c r="E93"/>
  <c r="G87"/>
  <c r="F87"/>
  <c r="E87"/>
  <c r="G85"/>
  <c r="G84" s="1"/>
  <c r="G83" s="1"/>
  <c r="G82" s="1"/>
  <c r="G81" s="1"/>
  <c r="F85"/>
  <c r="E85"/>
  <c r="G78"/>
  <c r="F78"/>
  <c r="E78"/>
  <c r="G76"/>
  <c r="F76"/>
  <c r="E76"/>
  <c r="G74"/>
  <c r="F74"/>
  <c r="E74"/>
  <c r="G67"/>
  <c r="G66" s="1"/>
  <c r="G65" s="1"/>
  <c r="G64" s="1"/>
  <c r="F67"/>
  <c r="E67"/>
  <c r="E66" s="1"/>
  <c r="E65" s="1"/>
  <c r="E64" s="1"/>
  <c r="F66"/>
  <c r="F65" s="1"/>
  <c r="F64" s="1"/>
  <c r="G62"/>
  <c r="F62"/>
  <c r="E62"/>
  <c r="G60"/>
  <c r="F60"/>
  <c r="E60"/>
  <c r="G57"/>
  <c r="F57"/>
  <c r="E57"/>
  <c r="G55"/>
  <c r="F55"/>
  <c r="E55"/>
  <c r="G52"/>
  <c r="F52"/>
  <c r="E52"/>
  <c r="G50"/>
  <c r="F50"/>
  <c r="E50"/>
  <c r="G45"/>
  <c r="G44" s="1"/>
  <c r="G43" s="1"/>
  <c r="F45"/>
  <c r="E45"/>
  <c r="E44" s="1"/>
  <c r="E43" s="1"/>
  <c r="F44"/>
  <c r="F43" s="1"/>
  <c r="G33"/>
  <c r="F33"/>
  <c r="E33"/>
  <c r="G29"/>
  <c r="F29"/>
  <c r="E29"/>
  <c r="G26"/>
  <c r="G25" s="1"/>
  <c r="G24" s="1"/>
  <c r="G23" s="1"/>
  <c r="F26"/>
  <c r="E26"/>
  <c r="E25" s="1"/>
  <c r="E24" s="1"/>
  <c r="E23" s="1"/>
  <c r="F25"/>
  <c r="F24" s="1"/>
  <c r="F23" s="1"/>
  <c r="G21"/>
  <c r="G20" s="1"/>
  <c r="G19" s="1"/>
  <c r="F21"/>
  <c r="E21"/>
  <c r="E20" s="1"/>
  <c r="E19" s="1"/>
  <c r="F20"/>
  <c r="F19" s="1"/>
  <c r="E248" l="1"/>
  <c r="E247" s="1"/>
  <c r="E246" s="1"/>
  <c r="G179"/>
  <c r="F185"/>
  <c r="F184" s="1"/>
  <c r="G163"/>
  <c r="G261"/>
  <c r="G260" s="1"/>
  <c r="G259" s="1"/>
  <c r="E172"/>
  <c r="F279"/>
  <c r="F278" s="1"/>
  <c r="F277" s="1"/>
  <c r="G54"/>
  <c r="F49"/>
  <c r="F48" s="1"/>
  <c r="F54"/>
  <c r="E54"/>
  <c r="F84"/>
  <c r="F83" s="1"/>
  <c r="F82" s="1"/>
  <c r="F81" s="1"/>
  <c r="E84"/>
  <c r="E83" s="1"/>
  <c r="E82" s="1"/>
  <c r="E81" s="1"/>
  <c r="E229"/>
  <c r="G229"/>
  <c r="G288"/>
  <c r="G287" s="1"/>
  <c r="G286" s="1"/>
  <c r="G285" s="1"/>
  <c r="F322"/>
  <c r="G172"/>
  <c r="G171" s="1"/>
  <c r="G170" s="1"/>
  <c r="G162" s="1"/>
  <c r="G147" s="1"/>
  <c r="F229"/>
  <c r="F228" s="1"/>
  <c r="F227" s="1"/>
  <c r="F288"/>
  <c r="F287" s="1"/>
  <c r="F286" s="1"/>
  <c r="F285" s="1"/>
  <c r="E288"/>
  <c r="E287" s="1"/>
  <c r="E286" s="1"/>
  <c r="G92"/>
  <c r="G91" s="1"/>
  <c r="G90" s="1"/>
  <c r="G89" s="1"/>
  <c r="F179"/>
  <c r="E279"/>
  <c r="E278" s="1"/>
  <c r="E277" s="1"/>
  <c r="E28"/>
  <c r="G28"/>
  <c r="F28"/>
  <c r="F18" s="1"/>
  <c r="E73"/>
  <c r="E72" s="1"/>
  <c r="E71" s="1"/>
  <c r="E70" s="1"/>
  <c r="G73"/>
  <c r="G72" s="1"/>
  <c r="G71" s="1"/>
  <c r="G70" s="1"/>
  <c r="G69" s="1"/>
  <c r="F73"/>
  <c r="F72" s="1"/>
  <c r="F71" s="1"/>
  <c r="F70" s="1"/>
  <c r="F92"/>
  <c r="F91" s="1"/>
  <c r="F90" s="1"/>
  <c r="F89" s="1"/>
  <c r="E92"/>
  <c r="E91" s="1"/>
  <c r="E90" s="1"/>
  <c r="E179"/>
  <c r="E228"/>
  <c r="E227" s="1"/>
  <c r="E226" s="1"/>
  <c r="E185"/>
  <c r="E184" s="1"/>
  <c r="E206"/>
  <c r="E205" s="1"/>
  <c r="E204" s="1"/>
  <c r="G206"/>
  <c r="G205" s="1"/>
  <c r="G204" s="1"/>
  <c r="E221"/>
  <c r="E220" s="1"/>
  <c r="E219" s="1"/>
  <c r="G221"/>
  <c r="G220" s="1"/>
  <c r="G219" s="1"/>
  <c r="G248"/>
  <c r="G247" s="1"/>
  <c r="G246" s="1"/>
  <c r="E351"/>
  <c r="E18"/>
  <c r="G18"/>
  <c r="E127"/>
  <c r="E126" s="1"/>
  <c r="G127"/>
  <c r="G126" s="1"/>
  <c r="E171"/>
  <c r="E170" s="1"/>
  <c r="E162" s="1"/>
  <c r="E147" s="1"/>
  <c r="F248"/>
  <c r="F247" s="1"/>
  <c r="F246" s="1"/>
  <c r="F226" s="1"/>
  <c r="F261"/>
  <c r="F260" s="1"/>
  <c r="F259" s="1"/>
  <c r="G351"/>
  <c r="G396"/>
  <c r="G395" s="1"/>
  <c r="E49"/>
  <c r="E48" s="1"/>
  <c r="E47" s="1"/>
  <c r="G49"/>
  <c r="G48" s="1"/>
  <c r="G47" s="1"/>
  <c r="E113"/>
  <c r="E112" s="1"/>
  <c r="E111" s="1"/>
  <c r="E110" s="1"/>
  <c r="G113"/>
  <c r="F127"/>
  <c r="F172"/>
  <c r="G228"/>
  <c r="G227" s="1"/>
  <c r="G226" s="1"/>
  <c r="F258"/>
  <c r="E271"/>
  <c r="F315"/>
  <c r="F314" s="1"/>
  <c r="E328"/>
  <c r="E327" s="1"/>
  <c r="E322" s="1"/>
  <c r="E299" s="1"/>
  <c r="E298" s="1"/>
  <c r="G328"/>
  <c r="G327" s="1"/>
  <c r="G322" s="1"/>
  <c r="G299" s="1"/>
  <c r="G298" s="1"/>
  <c r="F345"/>
  <c r="E379"/>
  <c r="E378" s="1"/>
  <c r="E373" s="1"/>
  <c r="G379"/>
  <c r="G378" s="1"/>
  <c r="G373" s="1"/>
  <c r="E396"/>
  <c r="E395" s="1"/>
  <c r="F404"/>
  <c r="F403" s="1"/>
  <c r="F410"/>
  <c r="F409" s="1"/>
  <c r="F69"/>
  <c r="E89"/>
  <c r="E104"/>
  <c r="G112"/>
  <c r="G111" s="1"/>
  <c r="G110" s="1"/>
  <c r="G104" s="1"/>
  <c r="F126"/>
  <c r="F104" s="1"/>
  <c r="F163"/>
  <c r="F171"/>
  <c r="F170" s="1"/>
  <c r="E69"/>
  <c r="E258"/>
  <c r="G258"/>
  <c r="G271"/>
  <c r="F271"/>
  <c r="E285"/>
  <c r="F299"/>
  <c r="F298" s="1"/>
  <c r="G8" l="1"/>
  <c r="E8"/>
  <c r="F402"/>
  <c r="F396" s="1"/>
  <c r="F395" s="1"/>
  <c r="F47"/>
  <c r="F8" s="1"/>
  <c r="F202"/>
  <c r="E203"/>
  <c r="G203"/>
  <c r="G202" s="1"/>
  <c r="E202"/>
  <c r="G350"/>
  <c r="G345" s="1"/>
  <c r="E350"/>
  <c r="E345" s="1"/>
  <c r="F162"/>
  <c r="F147" s="1"/>
  <c r="G428" l="1"/>
  <c r="E428"/>
  <c r="F428"/>
</calcChain>
</file>

<file path=xl/sharedStrings.xml><?xml version="1.0" encoding="utf-8"?>
<sst xmlns="http://schemas.openxmlformats.org/spreadsheetml/2006/main" count="745" uniqueCount="478">
  <si>
    <t>Проведение профилактической работы по пожарной безопасности в ЗАТО Звёздный</t>
  </si>
  <si>
    <t>Модернизация и содержание системы оповещения ЗАТО Звёздный</t>
  </si>
  <si>
    <t>Модернизация и содержание системы видеонаблюдения ЗАТО Звёздный</t>
  </si>
  <si>
    <t>Профилактическая работа по гражданской обороне, предупреждению и ликвидации чрезвычайных ситуаций</t>
  </si>
  <si>
    <t>Проведение профилактических мероприятий на территории ЗАТО Звёздный по эпидемическим показаниям</t>
  </si>
  <si>
    <t>Предоставление мер социальной поддержки педагогическим работникам образовательных муниципальных учреждений,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</si>
  <si>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Организация предоставления общедоступного и бесплатного дошкольного образования детям в муниципальных дошкольных образовательных организациях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</si>
  <si>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</t>
  </si>
  <si>
    <t>Организация предоставление дополнительного образования детям в муниципальных бюджетных образовательных организациях дополнительного образования детей</t>
  </si>
  <si>
    <t>Мероприятия по организации оздоровления и отдыха детей (за счёт средств краевого бюджета)</t>
  </si>
  <si>
    <t>Спортивные мероприятия</t>
  </si>
  <si>
    <t>Создания условий для физического развития детей</t>
  </si>
  <si>
    <t>Спортивно-оздоровительные мероприятия</t>
  </si>
  <si>
    <t>Праздничные и культурно-досуговые мероприятия</t>
  </si>
  <si>
    <t>Обеспечение наружного освещения на территории ЗАТО Звёздный</t>
  </si>
  <si>
    <t>Инвентаризация и оценка муниципального имущества</t>
  </si>
  <si>
    <t>Содержание муниципального имущества</t>
  </si>
  <si>
    <t>Проведение ремонтных работ в муниципальных бюджетных учреждениях ЗАТО Звёздный для приспособления зданий для МГН</t>
  </si>
  <si>
    <t>Глава ЗАТО Звёздный</t>
  </si>
  <si>
    <t>Председатель контрольной комиссии ЗАТО Звёздный</t>
  </si>
  <si>
    <t>Обеспечение выполнения функций представительного органа муниципального образования</t>
  </si>
  <si>
    <t>Обеспечение выполнения функций контрольно-счётного органа муниципального образования</t>
  </si>
  <si>
    <t>Обеспечение выполнения функций исполнительно-распорядительного органа муниципального образования</t>
  </si>
  <si>
    <t>Резервный фонд</t>
  </si>
  <si>
    <t>Прочие расходы</t>
  </si>
  <si>
    <t>Пенсии за выслугу лет лицам, замещающим муниципальные должности, муниципальным служащим</t>
  </si>
  <si>
    <t>Составление протоколов об административных правонарушениях</t>
  </si>
  <si>
    <t>Взносы в фонд капитального ремонта за квартиры, находящиеся в муниципальной собственности</t>
  </si>
  <si>
    <t>Муниципальная программа "Создание условий для развития экономики в ЗАТО Звёздный"</t>
  </si>
  <si>
    <t>Подпрограмма "Развитие малого и среднего предпринимательства  в  ЗАТО Звёздный"</t>
  </si>
  <si>
    <t>Подпрограмма "Создание благоприятных условий для привлечения инвестиций в ЗАТО Звёздный"</t>
  </si>
  <si>
    <t>Муниципальная программа "Приведение в нормативное состояние муниципальных учреждений социально-культурной сферы ЗАТО Звёздный"</t>
  </si>
  <si>
    <t>Подпрограмма "Проведение ремонтных работ и оснащение учреждений социально-культурной  сферы ЗАТО Звёздный"</t>
  </si>
  <si>
    <t>Муниципальная программа "Обеспечение общественной безопасности в ЗАТО Звёздный"</t>
  </si>
  <si>
    <t>Подпрограмма "Повышение уровня пожарной безопасности на территории ЗАТО Звёздный"</t>
  </si>
  <si>
    <t>Подпрограмма "Обеспечение санитарно-эпидемиологического благополучия населения ЗАТО Звёздный"</t>
  </si>
  <si>
    <t>Подпрограмма "Развитие  дошкольного образования"</t>
  </si>
  <si>
    <t>Подпрограмма "Развитие общего (начального, основного и среднего) образования"</t>
  </si>
  <si>
    <t>Подпрограмма "Отдых, оздоровление и занятость детей в каникулярное время"</t>
  </si>
  <si>
    <t>Подпрограмма "Поддержка семей, имеющих детей, и детей, находящихся в трудной жизненной ситуации"</t>
  </si>
  <si>
    <t>Муниципальная программа "Развитие физической культуры и спорта ЗАТО Звёздный"</t>
  </si>
  <si>
    <t>Подпрограмма "Развитие детского спорта в ЗАТО Звёздный"</t>
  </si>
  <si>
    <t>Подпрограмма "Развитие массового спорта в ЗАТО Звёздный"</t>
  </si>
  <si>
    <t>Муниципальная программа "Культура  ЗАТО Звёздный"</t>
  </si>
  <si>
    <t>Подпрограмма "Чистый Звёздный"</t>
  </si>
  <si>
    <t>Непрограммные мероприятия</t>
  </si>
  <si>
    <t>Создание, содержание резервов материальных ресурсов, средств индивидуальной защиты и другого имущества для ликвидации последствий чрезвычайных ситуаций на территории ЗАТО Звёздный</t>
  </si>
  <si>
    <t>01 0 00 00000</t>
  </si>
  <si>
    <t>01 1 00 00000</t>
  </si>
  <si>
    <t>Основное мероприятие "Развитие малого и среднего предпринимательства  в  ЗАТО Звёздный"</t>
  </si>
  <si>
    <t>01 1 01 00000</t>
  </si>
  <si>
    <t>01 2 00 00000</t>
  </si>
  <si>
    <t>Основное мероприятие "Создание благоприятных условий для привлечения инвестиций в ЗАТО Звёздный"</t>
  </si>
  <si>
    <t>01 2 01 00000</t>
  </si>
  <si>
    <t>03 0 00 00000</t>
  </si>
  <si>
    <t>03 1 00 00000</t>
  </si>
  <si>
    <t>03 1 01 00000</t>
  </si>
  <si>
    <t>Основное мероприятие "Проведение ремонтных работ и оснащение учреждений социально-культурной  сферы ЗАТО Звёздный"</t>
  </si>
  <si>
    <t>04 0 00 00000</t>
  </si>
  <si>
    <t>04 1 00 00000</t>
  </si>
  <si>
    <t>Основное мероприятие "Повышение уровня пожарной безопасности на территории ЗАТО Звёздный"</t>
  </si>
  <si>
    <t>04 1 01 00000</t>
  </si>
  <si>
    <t>04 1 01 00170</t>
  </si>
  <si>
    <t>04 1 01 00180</t>
  </si>
  <si>
    <t>04 3 00 00000</t>
  </si>
  <si>
    <t>04 3 01 00000</t>
  </si>
  <si>
    <t>04 3 01 00220</t>
  </si>
  <si>
    <t>Основное мероприятие "Обеспечение санитарно-эпидемиологического благополучия населения ЗАТО Звёздный"</t>
  </si>
  <si>
    <t>Основное мероприятие "Развитие  дошкольного образования"</t>
  </si>
  <si>
    <t>Основное мероприятие "Развитие общего (начального, основного и среднего) образования"</t>
  </si>
  <si>
    <t>Основное мероприятие "Отдых, оздоровление и занятость детей в каникулярное время"</t>
  </si>
  <si>
    <t>Основное мероприятие "Поддержка семей, имеющих детей, и детей, находящихся в трудной жизненной ситуации"</t>
  </si>
  <si>
    <t>08 0 00 00000</t>
  </si>
  <si>
    <t>08 1 00 00000</t>
  </si>
  <si>
    <t>Основное мероприятие "Развитие детского спорта в ЗАТО Звёздный"</t>
  </si>
  <si>
    <t>08 1 01 00000</t>
  </si>
  <si>
    <t>08 2 00 00000</t>
  </si>
  <si>
    <t>Основное мероприятие "Развитие массового спорта в ЗАТО Звёздный"</t>
  </si>
  <si>
    <t>08 2 01 00000</t>
  </si>
  <si>
    <t>09 0 00 00000</t>
  </si>
  <si>
    <t>Основное мероприятие "Развитие культурно - досуговой деятельности для населения ЗАТО Звёздный"</t>
  </si>
  <si>
    <t>Основное мероприятие "Ремонт и содержание дорог"</t>
  </si>
  <si>
    <t>Основное мероприятие "Организация наружного освещения ЗАТО Звёздный"</t>
  </si>
  <si>
    <t>91 0 00 00000</t>
  </si>
  <si>
    <t>91 0 00 00580</t>
  </si>
  <si>
    <t>91 0 00 00600</t>
  </si>
  <si>
    <t>91 0 00 00610</t>
  </si>
  <si>
    <t>91 0 00 00620</t>
  </si>
  <si>
    <t>91 0 00 00630</t>
  </si>
  <si>
    <t>91 0 00 00640</t>
  </si>
  <si>
    <t>91 0 00 00650</t>
  </si>
  <si>
    <t>91 0 00 00660</t>
  </si>
  <si>
    <t>Итого:</t>
  </si>
  <si>
    <t>Основное мероприятие "Чистый Звёздный"</t>
  </si>
  <si>
    <t>к решению Думы ЗАТО Звёздный</t>
  </si>
  <si>
    <t>от                    №</t>
  </si>
  <si>
    <t>ВР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</si>
  <si>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</si>
  <si>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</si>
  <si>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</si>
  <si>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</si>
  <si>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</si>
  <si>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04 3 01 00230</t>
  </si>
  <si>
    <t>08 1 01 00320</t>
  </si>
  <si>
    <t>08 1 01 00330</t>
  </si>
  <si>
    <t>08 1 01 00340</t>
  </si>
  <si>
    <t>08 2 01 00350</t>
  </si>
  <si>
    <t>РЗ, ПР</t>
  </si>
  <si>
    <t>ЦСР</t>
  </si>
  <si>
    <t>Наименование расходов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</si>
  <si>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</si>
  <si>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</si>
  <si>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</si>
  <si>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</si>
  <si>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</si>
  <si>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</si>
  <si>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</si>
  <si>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</si>
  <si>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01 04</t>
  </si>
  <si>
    <t>Функцилнирование Правительства Российской Федерации, высших исполнительных органов государственной власти субъектов Российской Федарации, местных администраций</t>
  </si>
  <si>
    <t>100</t>
  </si>
  <si>
    <t>200</t>
  </si>
  <si>
    <t>800</t>
  </si>
  <si>
    <t>Комиссия по делам несовершеннолетних и защите их прав и организация её деятельности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</si>
  <si>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</si>
  <si>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</si>
  <si>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</si>
  <si>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</si>
  <si>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нацианальной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</si>
  <si>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</si>
  <si>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</si>
  <si>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Капитальный ремонт  и ремонт автомобильных дорог ЗАТО Звёздный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</si>
  <si>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</si>
  <si>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</si>
  <si>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</si>
  <si>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</si>
  <si>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</si>
  <si>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</si>
  <si>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</si>
  <si>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</si>
  <si>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</si>
  <si>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</si>
  <si>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</si>
  <si>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</si>
  <si>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300</t>
  </si>
  <si>
    <t>Социальное обеспечение населения</t>
  </si>
  <si>
    <t>Предоставление мер социальной поддержки педагогическим работникам образовательных  муниципальных  учреждений,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</si>
  <si>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</si>
  <si>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</si>
  <si>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</si>
  <si>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</si>
  <si>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Другие вопросы в области средств массовой информации</t>
  </si>
  <si>
    <t>Подпрограмма «Обеспечение защиты населения и территории ЗАТО Звёздный от чрезвычайных ситуаций природного и техногенного характера»</t>
  </si>
  <si>
    <t>Основное мероприятие «Обеспечение защиты населения и территории ЗАТО Звёздный от чрезвычайных ситуаций природного и техногенного характера»</t>
  </si>
  <si>
    <t>Закупка товаров, работ и услуг для обеспечения государственных (муниципальных) нужд</t>
  </si>
  <si>
    <t>Проведение капитального ремонта, ремонта в учреждениях социально–культурной сферы ЗАТО Звёздный</t>
  </si>
  <si>
    <t>16 0 00 00000</t>
  </si>
  <si>
    <t>Муниципальная программа "Управление муниципальным имуществом  ЗАТО Звёздный"</t>
  </si>
  <si>
    <t>17 0 00 00000</t>
  </si>
  <si>
    <t>Формирование и постановка на государственный кадастровый учёт земельных участков</t>
  </si>
  <si>
    <t>Муниципальная программа "Управление земельными ресурсами  ЗАТО Звёздный"</t>
  </si>
  <si>
    <t>03 1 01 00830</t>
  </si>
  <si>
    <t>Поддержка семей, воспитывающих детей с ограниченными возможностями здоровья и детей-инвалидов</t>
  </si>
  <si>
    <t>Работы по благоустройству и содержанию территории ЗАТО Звёздный</t>
  </si>
  <si>
    <t>Прочие мероприятия по благоустройству ЗАТО Звёздный</t>
  </si>
  <si>
    <t>Работы по содержанию автомобильных дорог, расположенных на территории ЗАТО Звёздный</t>
  </si>
  <si>
    <t>Дополнительное образование детей</t>
  </si>
  <si>
    <t>01 11</t>
  </si>
  <si>
    <t>01 13</t>
  </si>
  <si>
    <t>03 00</t>
  </si>
  <si>
    <t>03 09</t>
  </si>
  <si>
    <t>03 10</t>
  </si>
  <si>
    <t>03 14</t>
  </si>
  <si>
    <t>04 00</t>
  </si>
  <si>
    <t>04 09</t>
  </si>
  <si>
    <t>04 12</t>
  </si>
  <si>
    <t>05 00</t>
  </si>
  <si>
    <t>05 01</t>
  </si>
  <si>
    <t>05 03</t>
  </si>
  <si>
    <t>07 00</t>
  </si>
  <si>
    <t>07 01</t>
  </si>
  <si>
    <t>07 02</t>
  </si>
  <si>
    <t>07 03</t>
  </si>
  <si>
    <t>07 07</t>
  </si>
  <si>
    <t>07 09</t>
  </si>
  <si>
    <t>08 00</t>
  </si>
  <si>
    <t>08 01</t>
  </si>
  <si>
    <t>10 00</t>
  </si>
  <si>
    <t>10 01</t>
  </si>
  <si>
    <t>10 03</t>
  </si>
  <si>
    <t>10 04</t>
  </si>
  <si>
    <t>11 00</t>
  </si>
  <si>
    <t>11 01</t>
  </si>
  <si>
    <t>12 00</t>
  </si>
  <si>
    <t>12 04</t>
  </si>
  <si>
    <t>Субсидии юридическим лицам</t>
  </si>
  <si>
    <t>Выплата материального стимулирования народным дружинникам за участие в охране общественного порядка</t>
  </si>
  <si>
    <t>04 06</t>
  </si>
  <si>
    <t>Водное хозяйство</t>
  </si>
  <si>
    <t>09 00</t>
  </si>
  <si>
    <t>09 07</t>
  </si>
  <si>
    <t>Здравоохранение</t>
  </si>
  <si>
    <t>Санитарно-эпидемиологическое благополучие</t>
  </si>
  <si>
    <t>06 00</t>
  </si>
  <si>
    <t>06 05</t>
  </si>
  <si>
    <t>Охрана окружающей среды</t>
  </si>
  <si>
    <t>Другие вопросы в области охраны окружающей среды</t>
  </si>
  <si>
    <t>20 0 00 00000</t>
  </si>
  <si>
    <t>Муниципальная программа "Формирование комфортной городской среды ЗАТО Звёздный"</t>
  </si>
  <si>
    <t>Эвакуация твёрдых коммунальных отходов с захламлённых мест с территории ЗАТО Звёздный</t>
  </si>
  <si>
    <t>Выполнение отдельных государственных полномочий в сфере образования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</si>
  <si>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</si>
  <si>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</si>
  <si>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Реконструкция спортивного комплекса по адресу: Пермский край, п.Звёздный, ул.Ленина, 9А</t>
  </si>
  <si>
    <t>91 0 00 2С050</t>
  </si>
  <si>
    <t>91 0 00 2П040</t>
  </si>
  <si>
    <t>91 0 00 SС240</t>
  </si>
  <si>
    <t>Защита населения и территории от чрезвычайных ситуаций природного и техногенного характера, гражданская оборона</t>
  </si>
  <si>
    <t>Молодёжная политика</t>
  </si>
  <si>
    <t>Заключение энергосервисного контракта на выполнение мероприятий, направленных на энергосбережение и повышение энергетической эффективности использования электрической энергии при эксплуатации систем наружного освещения объектов ЗАТО Звёздный</t>
  </si>
  <si>
    <t>Обеспечение антитеррористической защищённости муниципальных объектов ЗАТО Звёздный</t>
  </si>
  <si>
    <t>04 3 01 01290</t>
  </si>
  <si>
    <t>Содержание в готовности необходимых сил и средств для защиты населения ЗАТО Звёздный</t>
  </si>
  <si>
    <t>Организация санаторно-курортного лечения работников бюджетных учреждений</t>
  </si>
  <si>
    <t>Благоустройство дворовых территорий многоквартирных домов и общественной территории в п.Звёздный Пермского края</t>
  </si>
  <si>
    <t>Капитальный ремонт и ремонт жилого фонда</t>
  </si>
  <si>
    <t>Ликвидация загрязнений земель нефтепродуктами на территории военного городка №3 ЗАТО Звёздный Пермского края</t>
  </si>
  <si>
    <t>Организация клубной деятельности и библиотечного обслуживания</t>
  </si>
  <si>
    <t>Реализация комплексного плана благоустройства территории ЗАТО Звёздный</t>
  </si>
  <si>
    <t>22 0 00 00000</t>
  </si>
  <si>
    <t>Муниципальная программа "Развитие муниципальной службы в администрации ЗАТО Звёздный"</t>
  </si>
  <si>
    <t>22 0 01 00000</t>
  </si>
  <si>
    <t>Основное мероприятие "Развитие муниципальной службы в администрации ЗАТО Звёздный"</t>
  </si>
  <si>
    <t>22 0 01 01380</t>
  </si>
  <si>
    <t>Диспансеризация муниципальных служащих администрации ЗАТО Звёздный</t>
  </si>
  <si>
    <t>16 0 01 00000</t>
  </si>
  <si>
    <t>Основное мероприятие "Управление муниципальным имуществом  ЗАТО Звёздный"</t>
  </si>
  <si>
    <t>16 0 01 00720</t>
  </si>
  <si>
    <t>16 0 01 00730</t>
  </si>
  <si>
    <t>17 0 01 00000</t>
  </si>
  <si>
    <t>Основное мероприятие "Управление земельными ресурсами  ЗАТО Звёздный"</t>
  </si>
  <si>
    <t>17 0 01 00740</t>
  </si>
  <si>
    <t>Основное мероприятие "Жилищно-коммунальное хозяйство на территории ЗАТО Звёздный"</t>
  </si>
  <si>
    <t>20 0 01 00000</t>
  </si>
  <si>
    <t>Основное мероприятие "Формирование комфортной городской среды ЗАТО Звёздный"</t>
  </si>
  <si>
    <t>20 0 01 L5550</t>
  </si>
  <si>
    <t>03 3 00 00000</t>
  </si>
  <si>
    <t>03 3 01 00000</t>
  </si>
  <si>
    <t>03 3 01 SР040</t>
  </si>
  <si>
    <t>Подпрограмма "Реконструкция учреждений социально-культурной  сферы ЗАТО Звёздный"</t>
  </si>
  <si>
    <t>Основное мероприятие "Реконструкция учреждений социально-культурной  сферы ЗАТО Звёздный"</t>
  </si>
  <si>
    <t>Мероприятия, направленные на содействие развитию малого и среднего предпринимательства в ЗАТО Звёздный</t>
  </si>
  <si>
    <t>Мероприятия, направленные на поддержку и  популяризацию предпринимательства в  ЗАТО Звёздный</t>
  </si>
  <si>
    <t>Мероприятия по продвижению ЗАТО Звёздный на краевом и российском уровнях</t>
  </si>
  <si>
    <t>Муниципальная программа "Общество и власть"</t>
  </si>
  <si>
    <t>23 0 00 00000</t>
  </si>
  <si>
    <t>23 1 00 00000</t>
  </si>
  <si>
    <t>Подпрограмма "Открытый муниципалитет"</t>
  </si>
  <si>
    <t>23 1 01 00000</t>
  </si>
  <si>
    <t>Основное мероприятие "Открытый муниципалитет"</t>
  </si>
  <si>
    <t>Информирование граждан ЗАТО Звёздный о деятельности органов местного самоуправления ЗАТО Звёздный</t>
  </si>
  <si>
    <t>Мониторинг оценки деятельности органов местного самоуправления ЗАТО Звёздный</t>
  </si>
  <si>
    <t>Мероприятия по развитию и обеспечению безопасности информационного общества</t>
  </si>
  <si>
    <t>Мероприятия по продвижению территориального бренда "Звёздный – центр патриотического воспитания Пермского края"</t>
  </si>
  <si>
    <t>23 2 00 00000</t>
  </si>
  <si>
    <t>Подпрограмма "Формирование у жителей ЗАТО Звёздный уважения к традициям и историческим ценностям малой родины"</t>
  </si>
  <si>
    <t>23 2 01 00000</t>
  </si>
  <si>
    <t>Основное мероприятие "Формирование у жителей ЗАТО Звёздный уважения к традициям и историческим ценностям малой родины"</t>
  </si>
  <si>
    <t xml:space="preserve">Гармонизация межнациональных отношений в ЗАТО Звёздный </t>
  </si>
  <si>
    <t>Мероприятия, посвящённые 75-летию Победы в Великой Отечественной войне</t>
  </si>
  <si>
    <t>23 3 00 00000</t>
  </si>
  <si>
    <t>Подпрограмма "Поддержка проектов общественных инициатив"</t>
  </si>
  <si>
    <t>23 3 01 00000</t>
  </si>
  <si>
    <t>Основное мероприятие "Поддержка проектов общественных инициатив"</t>
  </si>
  <si>
    <t>23 3 01 01430</t>
  </si>
  <si>
    <t>Мероприятия по развитию и поддержке общественных инициатив, ветеранского движения</t>
  </si>
  <si>
    <t xml:space="preserve"> 03 1 01 SP040</t>
  </si>
  <si>
    <t>Проведение капитального ремонта, ремонта в учреждениях социально–культурной сферы ЗАТО Звёздный (средства единой субсидии)</t>
  </si>
  <si>
    <t>03 1 01 00890</t>
  </si>
  <si>
    <t>Оснащение муниципальных бюджетных учреждений ЗАТО Звёздный</t>
  </si>
  <si>
    <t>03 1 11 00000</t>
  </si>
  <si>
    <t>Основное мероприятие "Модернизация материально-технической базы МБУК "ДК ЗАТО Звёздный"</t>
  </si>
  <si>
    <t>03 1 11 L4670</t>
  </si>
  <si>
    <t>Модернизация материально-технической базы МБУК "ДК ЗАТО Звёздный"</t>
  </si>
  <si>
    <t>03 1 16 00000</t>
  </si>
  <si>
    <t>Основное мероприятие "Устройство открытой спортивной площадки по адресу: 614575, Пермский край, п. Звёздный, ул. Бабичева, 5а"</t>
  </si>
  <si>
    <t>03 1 16 SФ130</t>
  </si>
  <si>
    <t>Устройство открытой спортивной площадки по адресу: 614575, Пермский край, п. Звёздный, ул. Бабичева, 5а</t>
  </si>
  <si>
    <t>03 1 18 00000</t>
  </si>
  <si>
    <t>Основное мероприятие "Выполнение работ по текущему ремонту в здании МБУ СОШ ЗАТО Звёздный по адресу: 614575, Пермский край, п. Звёздный, ул. Школьная, 8"</t>
  </si>
  <si>
    <t>03 1 18 SP040</t>
  </si>
  <si>
    <t>Выполнение работ по текущему ремонту в здании МБУ СОШ ЗАТО Звёздный по адресу: 614575, Пермский край, п. Звёздный, ул. Школьная, 8</t>
  </si>
  <si>
    <t>03 1 19 00000</t>
  </si>
  <si>
    <t>Основное мероприятие" Выполнение работ по текущему ремонту в здании МБДОУ "Детский сад № 4"  по адресу: 614575, Пермский край, п. Звёздный, ул. Бабичева, 2/1"</t>
  </si>
  <si>
    <t>03 1 19 SP040</t>
  </si>
  <si>
    <t>Выполнение работ по текущему ремонту в здании МБДОУ "Детский сад № 4"  по адресу: 614575, Пермский край, п. Звёздный, ул. Бабичева, 2/1</t>
  </si>
  <si>
    <t>03 1 20 00000</t>
  </si>
  <si>
    <t>Основное мероприятие "Выполнение работ по текущему ремонту в здании МБДОУ "Детский сад № 4"  по адресу: 614575, Пермский край, п. Звёздный, ул. Бабичева, 15а"</t>
  </si>
  <si>
    <t>03 1 20 SP040</t>
  </si>
  <si>
    <t>Выполнение работ по текущему ремонту в здании МБДОУ "Детский сад № 4"  по адресу: 614575, Пермский край, п. Звёздный, ул. Бабичева, 15а</t>
  </si>
  <si>
    <t>03 1 21 00000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</si>
  <si>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1б "</t>
  </si>
  <si>
    <t>03 1 21 SP040</t>
  </si>
  <si>
    <t>Выполнение работ по текущему ремонту в здании МБУК "ДК ЗАТО Звёздный" по адресу: 614575, Пермский край, п. Звёздный, ул. Ленина, 1б</t>
  </si>
  <si>
    <t>03 1 22 00000</t>
  </si>
  <si>
    <t>Основное мероприятие "Выполнение работ по текущему ремонту в здании МБУК "ДК ЗАТО Звёздный" по адресу: 614575, Пермский край, п. Звёздный, ул. Ленина, 10"</t>
  </si>
  <si>
    <t>03 1 22 SP040</t>
  </si>
  <si>
    <t>Выполнение работ по текущему ремонту в здании МБУК "ДК ЗАТО Звёздный" по адресу: 614575, Пермский край, п. Звёздный, ул. Ленина, 10</t>
  </si>
  <si>
    <t>03 1 23 00000</t>
  </si>
  <si>
    <t>Основное мероприятие "Ремонт крытой спортивной площадки МБУ СОШ ЗАТО Звёздный по адресу: 614575, Пермский край, п. Звёздный, ул. Школьная, 8 "</t>
  </si>
  <si>
    <t>03 1 23 SP040</t>
  </si>
  <si>
    <t>Ремонт крытой спортивной площадки МБУ СОШ ЗАТО Звёздный по адресу: 614575, Пермский край, п. Звёздный, ул. Школьная, 8</t>
  </si>
  <si>
    <t>03 1 24 00000</t>
  </si>
  <si>
    <t>Основное мероприятие "Ремонт крытой спортивной площадки МБУ СОШ ЗАТО Звёздный по адресу: 614575, Пермский край, п. Звёздный, ул. Бабичева, 5а"</t>
  </si>
  <si>
    <t>03 1 24 SР040</t>
  </si>
  <si>
    <t>Ремонт крытой спортивной площадки МБУ СОШ ЗАТО Звёздный по адресу: 614575, Пермский край, п. Звёздный, ул. Бабичева, 5а</t>
  </si>
  <si>
    <t>04 4 00 00000</t>
  </si>
  <si>
    <t>Подпрограмма "Профилактика терроризма и экстремизма в ЗАТО Звёздный"</t>
  </si>
  <si>
    <t>04 4 01 00000</t>
  </si>
  <si>
    <t>Основное мероприятие "Профилактика терроризма и экстремизма в ЗАТО Звёздный"</t>
  </si>
  <si>
    <t>Организация работ по профилактике терроризма и экстремизма в ЗАТО Звёздный</t>
  </si>
  <si>
    <t>04 4 01 SП020</t>
  </si>
  <si>
    <t>24 0 00 00000</t>
  </si>
  <si>
    <t>Муниципальная программа "Создание условий для сохранения здоровья жителей  ЗАТО Звёздный"</t>
  </si>
  <si>
    <t>24 1 00 00000</t>
  </si>
  <si>
    <t>24 1 01 00000</t>
  </si>
  <si>
    <t>25 0 00 00000</t>
  </si>
  <si>
    <t>Муниципальная программа "Образование и молодежная политика ЗАТО Звёздный"</t>
  </si>
  <si>
    <t>25 1 00 00000</t>
  </si>
  <si>
    <t>25 1 01 00000</t>
  </si>
  <si>
    <t>25 1 01 2Н020</t>
  </si>
  <si>
    <t>25 1 01 2С170</t>
  </si>
  <si>
    <t>25 2 00 00000</t>
  </si>
  <si>
    <t>25 2 01 00000</t>
  </si>
  <si>
    <t>25 2 01 2С170</t>
  </si>
  <si>
    <t>25 2 01 2Н020</t>
  </si>
  <si>
    <t>25 3 00 00000</t>
  </si>
  <si>
    <t>25 3 01 00000</t>
  </si>
  <si>
    <t>25 3 01 2С170</t>
  </si>
  <si>
    <t>Подпрограмма "Развитие  дополнительного образования"</t>
  </si>
  <si>
    <t>Основное мероприятие "Развитие  дополнительного образования"</t>
  </si>
  <si>
    <t>25 4 00 00000</t>
  </si>
  <si>
    <t>Подпрограмма "Молодежная политика"</t>
  </si>
  <si>
    <t>25 4 01 00000</t>
  </si>
  <si>
    <t>Основное мероприятие  "Молодежная политика"</t>
  </si>
  <si>
    <t>Реализация мероприятий в сфере молодёжной политики</t>
  </si>
  <si>
    <t>26 0 00 00000</t>
  </si>
  <si>
    <t>Муниципальная программа "Социальная поддержка жителей ЗАТО Звёздный"</t>
  </si>
  <si>
    <t>26 1 00 00000</t>
  </si>
  <si>
    <t xml:space="preserve">Подпрограмма "Доступная среда на территории городского округа ЗАТО Звёздный" </t>
  </si>
  <si>
    <t>26 1 01 00000</t>
  </si>
  <si>
    <t xml:space="preserve">Основное мероприятие "Доступная среда на территории городского округа ЗАТО Звёздный" </t>
  </si>
  <si>
    <t>26 2 00 00000</t>
  </si>
  <si>
    <t>26 2 01 2С140</t>
  </si>
  <si>
    <t>Мероприятия по организации отдыха и занятости детей в каникулярное время (за счёт средств местного бюджета)</t>
  </si>
  <si>
    <t>26 3 01 00000</t>
  </si>
  <si>
    <t>26 3 00 00000</t>
  </si>
  <si>
    <t>26 3 01 2Н020</t>
  </si>
  <si>
    <t>01 1 01 01470</t>
  </si>
  <si>
    <t>01 1 01 01480</t>
  </si>
  <si>
    <t>01 2 01 01490</t>
  </si>
  <si>
    <t>23 1 01 01500</t>
  </si>
  <si>
    <t>23 1 01 01510</t>
  </si>
  <si>
    <t>23 1 01 01520</t>
  </si>
  <si>
    <t>23 1 01 01530</t>
  </si>
  <si>
    <t>23 2 01 01540</t>
  </si>
  <si>
    <t>04 4 01 00190</t>
  </si>
  <si>
    <t>04 4 01 01440</t>
  </si>
  <si>
    <t>04 4 01 00780</t>
  </si>
  <si>
    <t>24 1 01 00240</t>
  </si>
  <si>
    <t>25 1 01 00250</t>
  </si>
  <si>
    <t>25 2 01 00260</t>
  </si>
  <si>
    <t>25 3 01 00280</t>
  </si>
  <si>
    <t>25 4 01 01450</t>
  </si>
  <si>
    <t>26 1 01 00570</t>
  </si>
  <si>
    <t>26 2 01 01460</t>
  </si>
  <si>
    <t>26 3 01 00920</t>
  </si>
  <si>
    <t>23 2 01 01550</t>
  </si>
  <si>
    <t>08 1 01 01560</t>
  </si>
  <si>
    <t>Спортивные мероприятия, посвященные 75-летию Победы в Великой Отечественной войне</t>
  </si>
  <si>
    <t>08 2 01 01570</t>
  </si>
  <si>
    <t>Проект "Мы выбираем спорт"</t>
  </si>
  <si>
    <t>09 0 01 00000</t>
  </si>
  <si>
    <t>09 0 01 00370</t>
  </si>
  <si>
    <t>09 0 01 01360</t>
  </si>
  <si>
    <t>09 0 01 01560</t>
  </si>
  <si>
    <t>27 0 00 00000</t>
  </si>
  <si>
    <t>Муниципальная программа "Градостроительство и благоустройство ЗАТО Звёздный"</t>
  </si>
  <si>
    <t>27 1 00 00000</t>
  </si>
  <si>
    <t>Подпрограмма "Благоустройство  территории ЗАТО Звёздный"</t>
  </si>
  <si>
    <t>27 1 01 00000</t>
  </si>
  <si>
    <t>Основное мероприятие "Благоустройство территории ЗАТО Звёздный"</t>
  </si>
  <si>
    <t>27 1 01 00930</t>
  </si>
  <si>
    <t>27 1 01 00940</t>
  </si>
  <si>
    <t>27 1 01 01370</t>
  </si>
  <si>
    <t>27 1 01 2У090</t>
  </si>
  <si>
    <t>27 1 01 2У100</t>
  </si>
  <si>
    <t>27 1 02 00000</t>
  </si>
  <si>
    <t>27 1 02 00450</t>
  </si>
  <si>
    <t>Техническое обслуживание и ремонт линий наружного освещения на территории ЗАТО Звёздный</t>
  </si>
  <si>
    <t>27 1 02 01590</t>
  </si>
  <si>
    <t>27 2 00 00000</t>
  </si>
  <si>
    <t>Подпрограмма "Развитие транспортной инфраструктуры ЗАТО Звёздный"</t>
  </si>
  <si>
    <t>27 2 01 00000</t>
  </si>
  <si>
    <t>27 2 01 00950</t>
  </si>
  <si>
    <t>27 2 01 00430</t>
  </si>
  <si>
    <t>27 2 01 ST040</t>
  </si>
  <si>
    <t>Основное мероприятие "Ремонт автомобильной дороги по переулку Большой Каретный в п. Звёздный Пермского края"</t>
  </si>
  <si>
    <t>Ремонт автомобильной дороги по переулку Большой Каретный в п. Звёздный Пермского края</t>
  </si>
  <si>
    <t>27 2 02 00000</t>
  </si>
  <si>
    <t>27 2 02 ST040</t>
  </si>
  <si>
    <t>27 2 03 00000</t>
  </si>
  <si>
    <t>Основное мероприятие "Ремонт автомобильной дороги по ул. Коммунистическая в п. Звёздный Пермского края, участок от перекрестка с ул. 52 Ракетной Дивизии до поворота на ГТС"</t>
  </si>
  <si>
    <t>27 2 03 SТ040</t>
  </si>
  <si>
    <t>Ремонт автомобильной дороги по ул. Коммунистическая в п. Звёздный Пермского края, участок от перекрестка с ул. 52 Ракетной Дивизии до поворота на ГТС</t>
  </si>
  <si>
    <t>27 3 00 00000</t>
  </si>
  <si>
    <t>27 3 01 00000</t>
  </si>
  <si>
    <t>27 3 01 00470</t>
  </si>
  <si>
    <t>27 3 01 01580</t>
  </si>
  <si>
    <t>Экологические акции</t>
  </si>
  <si>
    <t>27 3 01 01340</t>
  </si>
  <si>
    <t>28 0 00 00000</t>
  </si>
  <si>
    <t>Муниципальная программа "Обеспечение жильём граждан"</t>
  </si>
  <si>
    <t>28 1 00 00000</t>
  </si>
  <si>
    <t>Подпрограмма "Обеспечение жильём молодых семей"</t>
  </si>
  <si>
    <t>Основное  мероприятие "Обеспечение жильём молодых семей"</t>
  </si>
  <si>
    <t>28 1 01 00000</t>
  </si>
  <si>
    <t>28 1 01 SС020</t>
  </si>
  <si>
    <t>Социальная выплата на приобретение (строительство) жилого помещения</t>
  </si>
  <si>
    <t>28 2 00 00000</t>
  </si>
  <si>
    <t>Подпрограмма "Предоставление жилых помещений муниципального жилищного фонда ЗАТО Звёздный"</t>
  </si>
  <si>
    <t>28 2 01 00000</t>
  </si>
  <si>
    <t>Основное мероприятие "Предоставление жилых помещений муниципального жилищного фонда ЗАТО Звёздный"</t>
  </si>
  <si>
    <t>Формирование жилищного фонда для детей -сирот</t>
  </si>
  <si>
    <t>Содержание жилищного фонда для детей-сирот</t>
  </si>
  <si>
    <t>Организация осуществления государственных полномочий по обеспечению жильём  детей-сирот</t>
  </si>
  <si>
    <t>28 2 01 01600</t>
  </si>
  <si>
    <t>28 2 01 01610</t>
  </si>
  <si>
    <t>28 2 01 01620</t>
  </si>
  <si>
    <t>16 0 01 01230</t>
  </si>
  <si>
    <t>29 0 00 00000</t>
  </si>
  <si>
    <t>Муниципальная программа "Жилищно-коммунальное хозяйство и энергосбережение ЗАТО Звёздный"</t>
  </si>
  <si>
    <t>29 1 00 00000</t>
  </si>
  <si>
    <t>Подпрограмма "Энергосбережение и повышение энергетической эффективности в ЗАТО Звёздный"</t>
  </si>
  <si>
    <t>29 1 01 00000</t>
  </si>
  <si>
    <t>Основное мероприятие "Энергосбережение и повышение энергетической эффективности в ЗАТО Звёздный"</t>
  </si>
  <si>
    <t>29 1 01 01260</t>
  </si>
  <si>
    <t>29 2 00 00000</t>
  </si>
  <si>
    <t>Подпрограмма "Жилищно-коммунальное хозяйство на территории ЗАТО Звёздный"</t>
  </si>
  <si>
    <t>29 2 01 00000</t>
  </si>
  <si>
    <t>29 2 01 00800</t>
  </si>
  <si>
    <t>29 2 01 00810</t>
  </si>
  <si>
    <t>Разработка проектной документации на реконструкцию муниципальной котельной по адресу: Пермский край, п. Звёздный, ул. Энергетиков, 5</t>
  </si>
  <si>
    <t>29 2 01 SЖ200</t>
  </si>
  <si>
    <t>20 0 F2 00000</t>
  </si>
  <si>
    <t>Реализация программ формирования современной городской среды</t>
  </si>
  <si>
    <t>20 0 F2 55550</t>
  </si>
  <si>
    <t>91 0 00 2П060</t>
  </si>
  <si>
    <t>Осуществление полномочий по созданию и организации деятельности административных комиссий</t>
  </si>
  <si>
    <t>91 0 00 51180</t>
  </si>
  <si>
    <t>Осуществление полномочий по первичному воинскому учёту на территориях, где отсутствуют военные комиссариаты</t>
  </si>
  <si>
    <t>91 0 00 51200</t>
  </si>
  <si>
    <t>Составление (изменение) списков кандидатов в присяжные заседатели</t>
  </si>
  <si>
    <t>91 0 00 59300</t>
  </si>
  <si>
    <t>Государственная регистрация актов гражданского состояния</t>
  </si>
  <si>
    <t>2021</t>
  </si>
  <si>
    <t>2022</t>
  </si>
  <si>
    <t>2020</t>
  </si>
  <si>
    <t>05 02</t>
  </si>
  <si>
    <t>Коммунальное хозяйство</t>
  </si>
  <si>
    <t>08 2 01 01550</t>
  </si>
  <si>
    <t>Мероприятия, посвященные 75-летию Победы в Великой Отечественной войне</t>
  </si>
  <si>
    <t>02 00</t>
  </si>
  <si>
    <t>02 03</t>
  </si>
  <si>
    <t>Национальная оборона</t>
  </si>
  <si>
    <t>Мобилизационная и вневойсковая подготовка</t>
  </si>
  <si>
    <t xml:space="preserve">Приложение 4 </t>
  </si>
  <si>
    <t>Распределение бюджетных ассигнований по разделам, подразделам классификации расходов бюджета ЗАТО Звёздный на 2020 год и на плановый период 2021 и 2022 годов, тыс. рублей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</si>
</sst>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0000"/>
  </numFmts>
  <fonts count="4">
    <font>
      <sz val="10"/>
      <name val="Arial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right"/>
    </xf>
    <xf numFmtId="0" fontId="1" fillId="0" borderId="0" xfId="0" applyNumberFormat="1" applyFont="1" applyFill="1"/>
    <xf numFmtId="49" fontId="1" fillId="0" borderId="1" xfId="0" applyNumberFormat="1" applyFont="1" applyFill="1" applyBorder="1" applyAlignment="1">
      <alignment horizontal="left" wrapText="1"/>
    </xf>
    <xf numFmtId="164" fontId="1" fillId="0" borderId="1" xfId="0" applyNumberFormat="1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1" xfId="0" applyFont="1" applyFill="1" applyBorder="1"/>
    <xf numFmtId="165" fontId="1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65" fontId="1" fillId="0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Fill="1"/>
    <xf numFmtId="0" fontId="1" fillId="0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165" fontId="3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1" xfId="0" applyNumberFormat="1" applyFont="1" applyFill="1" applyBorder="1" applyAlignment="1">
      <alignment wrapText="1"/>
    </xf>
    <xf numFmtId="165" fontId="1" fillId="0" borderId="1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4"/>
  <sheetViews>
    <sheetView tabSelected="1" zoomScale="150" zoomScaleNormal="150" workbookViewId="0">
      <selection activeCell="A5" sqref="A5:G5"/>
    </sheetView>
  </sheetViews>
  <sheetFormatPr defaultRowHeight="12.75"/>
  <cols>
    <col min="1" max="1" width="6.5703125" style="19" customWidth="1"/>
    <col min="2" max="2" width="14.140625" style="21" customWidth="1"/>
    <col min="3" max="3" width="4.140625" style="21" customWidth="1"/>
    <col min="4" max="4" width="44.140625" style="19" customWidth="1"/>
    <col min="5" max="7" width="16.42578125" style="16" customWidth="1"/>
    <col min="8" max="8" width="20" style="19" customWidth="1"/>
    <col min="9" max="16384" width="9.140625" style="19"/>
  </cols>
  <sheetData>
    <row r="1" spans="1:7">
      <c r="E1" s="15"/>
      <c r="G1" s="15" t="s">
        <v>476</v>
      </c>
    </row>
    <row r="2" spans="1:7">
      <c r="E2" s="15"/>
      <c r="G2" s="15" t="s">
        <v>94</v>
      </c>
    </row>
    <row r="3" spans="1:7">
      <c r="G3" s="16" t="s">
        <v>95</v>
      </c>
    </row>
    <row r="5" spans="1:7" ht="28.5" customHeight="1">
      <c r="A5" s="29" t="s">
        <v>477</v>
      </c>
      <c r="B5" s="29"/>
      <c r="C5" s="29"/>
      <c r="D5" s="29"/>
      <c r="E5" s="29"/>
      <c r="F5" s="29"/>
      <c r="G5" s="29"/>
    </row>
    <row r="6" spans="1:7">
      <c r="A6" s="1"/>
      <c r="B6" s="2"/>
      <c r="C6" s="2"/>
      <c r="D6" s="3"/>
    </row>
    <row r="7" spans="1:7" ht="19.5" customHeight="1">
      <c r="A7" s="8" t="s">
        <v>107</v>
      </c>
      <c r="B7" s="8" t="s">
        <v>108</v>
      </c>
      <c r="C7" s="8" t="s">
        <v>96</v>
      </c>
      <c r="D7" s="9" t="s">
        <v>109</v>
      </c>
      <c r="E7" s="8" t="s">
        <v>467</v>
      </c>
      <c r="F7" s="8" t="s">
        <v>465</v>
      </c>
      <c r="G7" s="8" t="s">
        <v>466</v>
      </c>
    </row>
    <row r="8" spans="1:7">
      <c r="A8" s="11" t="s">
        <v>110</v>
      </c>
      <c r="B8" s="11"/>
      <c r="C8" s="11"/>
      <c r="D8" s="10" t="s">
        <v>111</v>
      </c>
      <c r="E8" s="25">
        <f>E9+E13+E18+E36+E43+E47</f>
        <v>49293.044370000003</v>
      </c>
      <c r="F8" s="25">
        <f>F9+F13+F18+F36+F43+F47</f>
        <v>37439.4</v>
      </c>
      <c r="G8" s="25">
        <f>G9+G13+G18+G36+G43+G47</f>
        <v>36805.800000000003</v>
      </c>
    </row>
    <row r="9" spans="1:7" ht="38.25">
      <c r="A9" s="11" t="s">
        <v>112</v>
      </c>
      <c r="B9" s="11"/>
      <c r="C9" s="11"/>
      <c r="D9" s="10" t="s">
        <v>113</v>
      </c>
      <c r="E9" s="25">
        <f>E10</f>
        <v>1054.47</v>
      </c>
      <c r="F9" s="25">
        <f t="shared" ref="F9:G11" si="0">F10</f>
        <v>1054.47</v>
      </c>
      <c r="G9" s="25">
        <f t="shared" si="0"/>
        <v>1054.47</v>
      </c>
    </row>
    <row r="10" spans="1:7">
      <c r="A10" s="11"/>
      <c r="B10" s="11" t="s">
        <v>83</v>
      </c>
      <c r="C10" s="11"/>
      <c r="D10" s="10" t="s">
        <v>45</v>
      </c>
      <c r="E10" s="25">
        <f>E11</f>
        <v>1054.47</v>
      </c>
      <c r="F10" s="25">
        <f t="shared" si="0"/>
        <v>1054.47</v>
      </c>
      <c r="G10" s="25">
        <f t="shared" si="0"/>
        <v>1054.47</v>
      </c>
    </row>
    <row r="11" spans="1:7">
      <c r="A11" s="11"/>
      <c r="B11" s="11" t="s">
        <v>84</v>
      </c>
      <c r="C11" s="11"/>
      <c r="D11" s="10" t="s">
        <v>18</v>
      </c>
      <c r="E11" s="25">
        <f>E12</f>
        <v>1054.47</v>
      </c>
      <c r="F11" s="25">
        <f t="shared" si="0"/>
        <v>1054.47</v>
      </c>
      <c r="G11" s="25">
        <f t="shared" si="0"/>
        <v>1054.47</v>
      </c>
    </row>
    <row r="12" spans="1:7" ht="63.75">
      <c r="A12" s="11"/>
      <c r="B12" s="11"/>
      <c r="C12" s="12">
        <v>100</v>
      </c>
      <c r="D12" s="10" t="s">
        <v>99</v>
      </c>
      <c r="E12" s="25">
        <v>1054.47</v>
      </c>
      <c r="F12" s="26">
        <v>1054.47</v>
      </c>
      <c r="G12" s="26">
        <v>1054.47</v>
      </c>
    </row>
    <row r="13" spans="1:7" ht="51">
      <c r="A13" s="11" t="s">
        <v>114</v>
      </c>
      <c r="B13" s="11"/>
      <c r="C13" s="11"/>
      <c r="D13" s="10" t="s">
        <v>115</v>
      </c>
      <c r="E13" s="25">
        <f>E14</f>
        <v>664.32</v>
      </c>
      <c r="F13" s="25">
        <f t="shared" ref="F13:G14" si="1">F14</f>
        <v>664.32</v>
      </c>
      <c r="G13" s="25">
        <f t="shared" si="1"/>
        <v>664.32</v>
      </c>
    </row>
    <row r="14" spans="1:7">
      <c r="A14" s="11"/>
      <c r="B14" s="11" t="s">
        <v>83</v>
      </c>
      <c r="C14" s="11"/>
      <c r="D14" s="10" t="s">
        <v>45</v>
      </c>
      <c r="E14" s="25">
        <f>E15</f>
        <v>664.32</v>
      </c>
      <c r="F14" s="25">
        <f t="shared" si="1"/>
        <v>664.32</v>
      </c>
      <c r="G14" s="25">
        <f t="shared" si="1"/>
        <v>664.32</v>
      </c>
    </row>
    <row r="15" spans="1:7" ht="38.25">
      <c r="A15" s="11"/>
      <c r="B15" s="11" t="s">
        <v>86</v>
      </c>
      <c r="C15" s="11"/>
      <c r="D15" s="10" t="s">
        <v>20</v>
      </c>
      <c r="E15" s="25">
        <f>E16+E17</f>
        <v>664.32</v>
      </c>
      <c r="F15" s="25">
        <f t="shared" ref="F15:G15" si="2">F16+F17</f>
        <v>664.32</v>
      </c>
      <c r="G15" s="25">
        <f t="shared" si="2"/>
        <v>664.32</v>
      </c>
    </row>
    <row r="16" spans="1:7" ht="63.75">
      <c r="A16" s="11"/>
      <c r="B16" s="11"/>
      <c r="C16" s="12">
        <v>100</v>
      </c>
      <c r="D16" s="10" t="s">
        <v>99</v>
      </c>
      <c r="E16" s="25">
        <v>245.6</v>
      </c>
      <c r="F16" s="26">
        <v>245.6</v>
      </c>
      <c r="G16" s="26">
        <v>245.6</v>
      </c>
    </row>
    <row r="17" spans="1:7" ht="25.5">
      <c r="A17" s="11"/>
      <c r="B17" s="11"/>
      <c r="C17" s="12">
        <v>200</v>
      </c>
      <c r="D17" s="10" t="s">
        <v>154</v>
      </c>
      <c r="E17" s="25">
        <v>418.72</v>
      </c>
      <c r="F17" s="26">
        <v>418.72</v>
      </c>
      <c r="G17" s="26">
        <v>418.72</v>
      </c>
    </row>
    <row r="18" spans="1:7" ht="51">
      <c r="A18" s="11" t="s">
        <v>118</v>
      </c>
      <c r="B18" s="11"/>
      <c r="C18" s="11"/>
      <c r="D18" s="10" t="s">
        <v>119</v>
      </c>
      <c r="E18" s="25">
        <f>E19+E23+E28</f>
        <v>31211</v>
      </c>
      <c r="F18" s="25">
        <f t="shared" ref="F18:G18" si="3">F19+F23+F28</f>
        <v>31211</v>
      </c>
      <c r="G18" s="25">
        <f t="shared" si="3"/>
        <v>31211</v>
      </c>
    </row>
    <row r="19" spans="1:7" ht="38.25">
      <c r="A19" s="11"/>
      <c r="B19" s="11" t="s">
        <v>229</v>
      </c>
      <c r="C19" s="11"/>
      <c r="D19" s="10" t="s">
        <v>230</v>
      </c>
      <c r="E19" s="25">
        <f>E20</f>
        <v>120</v>
      </c>
      <c r="F19" s="25">
        <f t="shared" ref="F19:G21" si="4">F20</f>
        <v>120</v>
      </c>
      <c r="G19" s="25">
        <f t="shared" si="4"/>
        <v>120</v>
      </c>
    </row>
    <row r="20" spans="1:7" ht="25.5">
      <c r="A20" s="11"/>
      <c r="B20" s="11" t="s">
        <v>231</v>
      </c>
      <c r="C20" s="11"/>
      <c r="D20" s="10" t="s">
        <v>232</v>
      </c>
      <c r="E20" s="25">
        <f>E21</f>
        <v>120</v>
      </c>
      <c r="F20" s="25">
        <f t="shared" si="4"/>
        <v>120</v>
      </c>
      <c r="G20" s="25">
        <f t="shared" si="4"/>
        <v>120</v>
      </c>
    </row>
    <row r="21" spans="1:7" ht="25.5">
      <c r="A21" s="11"/>
      <c r="B21" s="11" t="s">
        <v>233</v>
      </c>
      <c r="C21" s="11"/>
      <c r="D21" s="10" t="s">
        <v>234</v>
      </c>
      <c r="E21" s="25">
        <f>E22</f>
        <v>120</v>
      </c>
      <c r="F21" s="25">
        <f t="shared" si="4"/>
        <v>120</v>
      </c>
      <c r="G21" s="25">
        <f t="shared" si="4"/>
        <v>120</v>
      </c>
    </row>
    <row r="22" spans="1:7" ht="25.5">
      <c r="A22" s="11"/>
      <c r="B22" s="11"/>
      <c r="C22" s="11" t="s">
        <v>121</v>
      </c>
      <c r="D22" s="10" t="s">
        <v>154</v>
      </c>
      <c r="E22" s="25">
        <v>120</v>
      </c>
      <c r="F22" s="26">
        <v>120</v>
      </c>
      <c r="G22" s="26">
        <v>120</v>
      </c>
    </row>
    <row r="23" spans="1:7" ht="25.5">
      <c r="A23" s="11"/>
      <c r="B23" s="11" t="s">
        <v>386</v>
      </c>
      <c r="C23" s="11"/>
      <c r="D23" s="10" t="s">
        <v>387</v>
      </c>
      <c r="E23" s="25">
        <f>E24</f>
        <v>6.3</v>
      </c>
      <c r="F23" s="25">
        <f t="shared" ref="F23:G26" si="5">F24</f>
        <v>6.3</v>
      </c>
      <c r="G23" s="25">
        <f t="shared" si="5"/>
        <v>6.3</v>
      </c>
    </row>
    <row r="24" spans="1:7" ht="25.5">
      <c r="A24" s="11"/>
      <c r="B24" s="11" t="s">
        <v>388</v>
      </c>
      <c r="C24" s="11"/>
      <c r="D24" s="10" t="s">
        <v>389</v>
      </c>
      <c r="E24" s="25">
        <f>E25</f>
        <v>6.3</v>
      </c>
      <c r="F24" s="25">
        <f t="shared" si="5"/>
        <v>6.3</v>
      </c>
      <c r="G24" s="25">
        <f t="shared" si="5"/>
        <v>6.3</v>
      </c>
    </row>
    <row r="25" spans="1:7" ht="25.5">
      <c r="A25" s="11"/>
      <c r="B25" s="11" t="s">
        <v>390</v>
      </c>
      <c r="C25" s="11"/>
      <c r="D25" s="10" t="s">
        <v>391</v>
      </c>
      <c r="E25" s="25">
        <f>E26</f>
        <v>6.3</v>
      </c>
      <c r="F25" s="25">
        <f t="shared" si="5"/>
        <v>6.3</v>
      </c>
      <c r="G25" s="25">
        <f t="shared" si="5"/>
        <v>6.3</v>
      </c>
    </row>
    <row r="26" spans="1:7" ht="63.75">
      <c r="A26" s="11"/>
      <c r="B26" s="11" t="s">
        <v>396</v>
      </c>
      <c r="C26" s="11"/>
      <c r="D26" s="10" t="s">
        <v>212</v>
      </c>
      <c r="E26" s="25">
        <f>E27</f>
        <v>6.3</v>
      </c>
      <c r="F26" s="25">
        <f t="shared" si="5"/>
        <v>6.3</v>
      </c>
      <c r="G26" s="25">
        <f t="shared" si="5"/>
        <v>6.3</v>
      </c>
    </row>
    <row r="27" spans="1:7" ht="63.75">
      <c r="A27" s="11"/>
      <c r="B27" s="11"/>
      <c r="C27" s="11" t="s">
        <v>120</v>
      </c>
      <c r="D27" s="10" t="s">
        <v>99</v>
      </c>
      <c r="E27" s="25">
        <v>6.3</v>
      </c>
      <c r="F27" s="26">
        <v>6.3</v>
      </c>
      <c r="G27" s="26">
        <v>6.3</v>
      </c>
    </row>
    <row r="28" spans="1:7">
      <c r="A28" s="11"/>
      <c r="B28" s="11" t="s">
        <v>83</v>
      </c>
      <c r="C28" s="11"/>
      <c r="D28" s="10" t="s">
        <v>45</v>
      </c>
      <c r="E28" s="25">
        <f>E29+E33</f>
        <v>31084.7</v>
      </c>
      <c r="F28" s="25">
        <f t="shared" ref="F28:G28" si="6">F29+F33</f>
        <v>31084.7</v>
      </c>
      <c r="G28" s="25">
        <f t="shared" si="6"/>
        <v>31084.7</v>
      </c>
    </row>
    <row r="29" spans="1:7" ht="38.25">
      <c r="A29" s="11"/>
      <c r="B29" s="11" t="s">
        <v>88</v>
      </c>
      <c r="C29" s="11"/>
      <c r="D29" s="10" t="s">
        <v>22</v>
      </c>
      <c r="E29" s="25">
        <f>SUM(E30:E32)</f>
        <v>30020.400000000001</v>
      </c>
      <c r="F29" s="25">
        <f t="shared" ref="F29:G29" si="7">SUM(F30:F32)</f>
        <v>30020.400000000001</v>
      </c>
      <c r="G29" s="25">
        <f t="shared" si="7"/>
        <v>30020.400000000001</v>
      </c>
    </row>
    <row r="30" spans="1:7" ht="63.75">
      <c r="A30" s="11"/>
      <c r="B30" s="11"/>
      <c r="C30" s="11" t="s">
        <v>120</v>
      </c>
      <c r="D30" s="10" t="s">
        <v>99</v>
      </c>
      <c r="E30" s="25">
        <v>23392.240000000002</v>
      </c>
      <c r="F30" s="26">
        <v>23392.240000000002</v>
      </c>
      <c r="G30" s="26">
        <v>23392.240000000002</v>
      </c>
    </row>
    <row r="31" spans="1:7" ht="25.5">
      <c r="A31" s="11"/>
      <c r="B31" s="11"/>
      <c r="C31" s="11" t="s">
        <v>121</v>
      </c>
      <c r="D31" s="10" t="s">
        <v>154</v>
      </c>
      <c r="E31" s="25">
        <v>6428.16</v>
      </c>
      <c r="F31" s="26">
        <v>6428.16</v>
      </c>
      <c r="G31" s="26">
        <v>6428.16</v>
      </c>
    </row>
    <row r="32" spans="1:7">
      <c r="A32" s="11"/>
      <c r="B32" s="11"/>
      <c r="C32" s="11" t="s">
        <v>122</v>
      </c>
      <c r="D32" s="10" t="s">
        <v>97</v>
      </c>
      <c r="E32" s="25">
        <v>200</v>
      </c>
      <c r="F32" s="26">
        <v>200</v>
      </c>
      <c r="G32" s="26">
        <v>200</v>
      </c>
    </row>
    <row r="33" spans="1:7" ht="25.5">
      <c r="A33" s="11"/>
      <c r="B33" s="11" t="s">
        <v>214</v>
      </c>
      <c r="C33" s="11"/>
      <c r="D33" s="10" t="s">
        <v>123</v>
      </c>
      <c r="E33" s="25">
        <f>SUM(E34:E35)</f>
        <v>1064.3</v>
      </c>
      <c r="F33" s="25">
        <f t="shared" ref="F33:G33" si="8">SUM(F34:F35)</f>
        <v>1064.3</v>
      </c>
      <c r="G33" s="25">
        <f t="shared" si="8"/>
        <v>1064.3</v>
      </c>
    </row>
    <row r="34" spans="1:7" ht="63.75">
      <c r="A34" s="11"/>
      <c r="B34" s="11"/>
      <c r="C34" s="11" t="s">
        <v>120</v>
      </c>
      <c r="D34" s="10" t="s">
        <v>99</v>
      </c>
      <c r="E34" s="25">
        <v>878</v>
      </c>
      <c r="F34" s="26">
        <v>878</v>
      </c>
      <c r="G34" s="26">
        <v>878</v>
      </c>
    </row>
    <row r="35" spans="1:7" ht="25.5">
      <c r="A35" s="11"/>
      <c r="B35" s="11"/>
      <c r="C35" s="11" t="s">
        <v>121</v>
      </c>
      <c r="D35" s="10" t="s">
        <v>154</v>
      </c>
      <c r="E35" s="25">
        <v>186.3</v>
      </c>
      <c r="F35" s="26">
        <v>186.3</v>
      </c>
      <c r="G35" s="26">
        <v>186.3</v>
      </c>
    </row>
    <row r="36" spans="1:7" ht="38.25">
      <c r="A36" s="11" t="s">
        <v>116</v>
      </c>
      <c r="B36" s="11"/>
      <c r="C36" s="11"/>
      <c r="D36" s="10" t="s">
        <v>117</v>
      </c>
      <c r="E36" s="25">
        <f>E37</f>
        <v>1560.21</v>
      </c>
      <c r="F36" s="25">
        <f t="shared" ref="F36:G36" si="9">F37</f>
        <v>1560.21</v>
      </c>
      <c r="G36" s="25">
        <f t="shared" si="9"/>
        <v>1560.21</v>
      </c>
    </row>
    <row r="37" spans="1:7">
      <c r="A37" s="11"/>
      <c r="B37" s="11" t="s">
        <v>83</v>
      </c>
      <c r="C37" s="11"/>
      <c r="D37" s="10" t="s">
        <v>45</v>
      </c>
      <c r="E37" s="25">
        <f>E38+E40</f>
        <v>1560.21</v>
      </c>
      <c r="F37" s="25">
        <f t="shared" ref="F37:G37" si="10">F38+F40</f>
        <v>1560.21</v>
      </c>
      <c r="G37" s="25">
        <f t="shared" si="10"/>
        <v>1560.21</v>
      </c>
    </row>
    <row r="38" spans="1:7" ht="25.5">
      <c r="A38" s="11"/>
      <c r="B38" s="12" t="s">
        <v>85</v>
      </c>
      <c r="C38" s="12"/>
      <c r="D38" s="10" t="s">
        <v>19</v>
      </c>
      <c r="E38" s="25">
        <f>E39</f>
        <v>811.35</v>
      </c>
      <c r="F38" s="25">
        <f t="shared" ref="F38:G38" si="11">F39</f>
        <v>811.35</v>
      </c>
      <c r="G38" s="25">
        <f t="shared" si="11"/>
        <v>811.35</v>
      </c>
    </row>
    <row r="39" spans="1:7" ht="63.75">
      <c r="A39" s="11"/>
      <c r="B39" s="12"/>
      <c r="C39" s="12">
        <v>100</v>
      </c>
      <c r="D39" s="10" t="s">
        <v>99</v>
      </c>
      <c r="E39" s="25">
        <v>811.35</v>
      </c>
      <c r="F39" s="26">
        <v>811.35</v>
      </c>
      <c r="G39" s="26">
        <v>811.35</v>
      </c>
    </row>
    <row r="40" spans="1:7" ht="25.5">
      <c r="A40" s="11"/>
      <c r="B40" s="12" t="s">
        <v>87</v>
      </c>
      <c r="C40" s="12"/>
      <c r="D40" s="10" t="s">
        <v>21</v>
      </c>
      <c r="E40" s="25">
        <f>SUM(E41:E42)</f>
        <v>748.86</v>
      </c>
      <c r="F40" s="25">
        <f>SUM(F41:F42)</f>
        <v>748.86</v>
      </c>
      <c r="G40" s="25">
        <f>SUM(G41:G42)</f>
        <v>748.86</v>
      </c>
    </row>
    <row r="41" spans="1:7" ht="63.75">
      <c r="A41" s="11"/>
      <c r="B41" s="12"/>
      <c r="C41" s="12">
        <v>100</v>
      </c>
      <c r="D41" s="10" t="s">
        <v>99</v>
      </c>
      <c r="E41" s="25">
        <v>580.98</v>
      </c>
      <c r="F41" s="26">
        <v>580.98</v>
      </c>
      <c r="G41" s="26">
        <v>580.98</v>
      </c>
    </row>
    <row r="42" spans="1:7" ht="25.5">
      <c r="A42" s="11"/>
      <c r="B42" s="12"/>
      <c r="C42" s="12">
        <v>200</v>
      </c>
      <c r="D42" s="10" t="s">
        <v>154</v>
      </c>
      <c r="E42" s="25">
        <v>167.88</v>
      </c>
      <c r="F42" s="26">
        <v>167.88</v>
      </c>
      <c r="G42" s="26">
        <v>167.88</v>
      </c>
    </row>
    <row r="43" spans="1:7">
      <c r="A43" s="11" t="s">
        <v>167</v>
      </c>
      <c r="B43" s="11"/>
      <c r="C43" s="11"/>
      <c r="D43" s="10" t="s">
        <v>124</v>
      </c>
      <c r="E43" s="25">
        <f>E44</f>
        <v>3000</v>
      </c>
      <c r="F43" s="25">
        <f t="shared" ref="F43:G45" si="12">F44</f>
        <v>1000</v>
      </c>
      <c r="G43" s="25">
        <f t="shared" si="12"/>
        <v>1000</v>
      </c>
    </row>
    <row r="44" spans="1:7">
      <c r="A44" s="11"/>
      <c r="B44" s="11" t="s">
        <v>83</v>
      </c>
      <c r="C44" s="11"/>
      <c r="D44" s="10" t="s">
        <v>45</v>
      </c>
      <c r="E44" s="25">
        <f>E45</f>
        <v>3000</v>
      </c>
      <c r="F44" s="25">
        <f t="shared" si="12"/>
        <v>1000</v>
      </c>
      <c r="G44" s="25">
        <f t="shared" si="12"/>
        <v>1000</v>
      </c>
    </row>
    <row r="45" spans="1:7">
      <c r="A45" s="11"/>
      <c r="B45" s="12" t="s">
        <v>89</v>
      </c>
      <c r="C45" s="12"/>
      <c r="D45" s="10" t="s">
        <v>23</v>
      </c>
      <c r="E45" s="25">
        <f>E46</f>
        <v>3000</v>
      </c>
      <c r="F45" s="25">
        <f t="shared" si="12"/>
        <v>1000</v>
      </c>
      <c r="G45" s="25">
        <f t="shared" si="12"/>
        <v>1000</v>
      </c>
    </row>
    <row r="46" spans="1:7">
      <c r="A46" s="11"/>
      <c r="B46" s="12"/>
      <c r="C46" s="12">
        <v>800</v>
      </c>
      <c r="D46" s="10" t="s">
        <v>97</v>
      </c>
      <c r="E46" s="25">
        <v>3000</v>
      </c>
      <c r="F46" s="26">
        <v>1000</v>
      </c>
      <c r="G46" s="26">
        <v>1000</v>
      </c>
    </row>
    <row r="47" spans="1:7">
      <c r="A47" s="11" t="s">
        <v>168</v>
      </c>
      <c r="B47" s="11"/>
      <c r="C47" s="11"/>
      <c r="D47" s="10" t="s">
        <v>125</v>
      </c>
      <c r="E47" s="25">
        <f>E48+E54</f>
        <v>11803.04437</v>
      </c>
      <c r="F47" s="25">
        <f t="shared" ref="F47:G47" si="13">F48+F54</f>
        <v>1949.4</v>
      </c>
      <c r="G47" s="25">
        <f t="shared" si="13"/>
        <v>1315.8</v>
      </c>
    </row>
    <row r="48" spans="1:7" ht="25.5">
      <c r="A48" s="11"/>
      <c r="B48" s="11" t="s">
        <v>156</v>
      </c>
      <c r="C48" s="13"/>
      <c r="D48" s="10" t="s">
        <v>157</v>
      </c>
      <c r="E48" s="27">
        <f>E49</f>
        <v>1310</v>
      </c>
      <c r="F48" s="27">
        <f t="shared" ref="F48:G48" si="14">F49</f>
        <v>1310</v>
      </c>
      <c r="G48" s="27">
        <f t="shared" si="14"/>
        <v>1310</v>
      </c>
    </row>
    <row r="49" spans="1:7" ht="25.5">
      <c r="A49" s="11"/>
      <c r="B49" s="11" t="s">
        <v>235</v>
      </c>
      <c r="C49" s="13"/>
      <c r="D49" s="10" t="s">
        <v>236</v>
      </c>
      <c r="E49" s="27">
        <f>E50+E52</f>
        <v>1310</v>
      </c>
      <c r="F49" s="27">
        <f t="shared" ref="F49:G49" si="15">F50+F52</f>
        <v>1310</v>
      </c>
      <c r="G49" s="27">
        <f t="shared" si="15"/>
        <v>1310</v>
      </c>
    </row>
    <row r="50" spans="1:7" ht="25.5">
      <c r="A50" s="11"/>
      <c r="B50" s="11" t="s">
        <v>237</v>
      </c>
      <c r="C50" s="13"/>
      <c r="D50" s="10" t="s">
        <v>15</v>
      </c>
      <c r="E50" s="27">
        <f>E51</f>
        <v>530</v>
      </c>
      <c r="F50" s="27">
        <f t="shared" ref="F50:G50" si="16">F51</f>
        <v>530</v>
      </c>
      <c r="G50" s="27">
        <f t="shared" si="16"/>
        <v>530</v>
      </c>
    </row>
    <row r="51" spans="1:7" ht="25.5">
      <c r="A51" s="11"/>
      <c r="B51" s="11"/>
      <c r="C51" s="13">
        <v>200</v>
      </c>
      <c r="D51" s="10" t="s">
        <v>154</v>
      </c>
      <c r="E51" s="27">
        <v>530</v>
      </c>
      <c r="F51" s="26">
        <v>530</v>
      </c>
      <c r="G51" s="26">
        <v>530</v>
      </c>
    </row>
    <row r="52" spans="1:7">
      <c r="A52" s="11"/>
      <c r="B52" s="11" t="s">
        <v>238</v>
      </c>
      <c r="C52" s="13"/>
      <c r="D52" s="10" t="s">
        <v>16</v>
      </c>
      <c r="E52" s="27">
        <f>E53</f>
        <v>780</v>
      </c>
      <c r="F52" s="27">
        <f t="shared" ref="F52:G52" si="17">F53</f>
        <v>780</v>
      </c>
      <c r="G52" s="27">
        <f t="shared" si="17"/>
        <v>780</v>
      </c>
    </row>
    <row r="53" spans="1:7" ht="25.5">
      <c r="A53" s="11"/>
      <c r="B53" s="11"/>
      <c r="C53" s="13">
        <v>200</v>
      </c>
      <c r="D53" s="10" t="s">
        <v>154</v>
      </c>
      <c r="E53" s="27">
        <v>780</v>
      </c>
      <c r="F53" s="26">
        <v>780</v>
      </c>
      <c r="G53" s="26">
        <v>780</v>
      </c>
    </row>
    <row r="54" spans="1:7">
      <c r="A54" s="11"/>
      <c r="B54" s="11" t="s">
        <v>83</v>
      </c>
      <c r="C54" s="11"/>
      <c r="D54" s="10" t="s">
        <v>45</v>
      </c>
      <c r="E54" s="25">
        <f>E55+E57+E60+E62</f>
        <v>10493.04437</v>
      </c>
      <c r="F54" s="25">
        <f t="shared" ref="F54:G54" si="18">F55+F57+F60+F62</f>
        <v>639.4</v>
      </c>
      <c r="G54" s="25">
        <f t="shared" si="18"/>
        <v>5.8</v>
      </c>
    </row>
    <row r="55" spans="1:7" ht="25.5">
      <c r="A55" s="11"/>
      <c r="B55" s="20" t="s">
        <v>461</v>
      </c>
      <c r="C55" s="20"/>
      <c r="D55" s="4" t="s">
        <v>462</v>
      </c>
      <c r="E55" s="7">
        <f>E56</f>
        <v>3.5</v>
      </c>
      <c r="F55" s="7">
        <f>F56</f>
        <v>3.7</v>
      </c>
      <c r="G55" s="7">
        <f>G56</f>
        <v>0</v>
      </c>
    </row>
    <row r="56" spans="1:7" ht="25.5">
      <c r="A56" s="11"/>
      <c r="B56" s="20"/>
      <c r="C56" s="20">
        <v>200</v>
      </c>
      <c r="D56" s="4" t="s">
        <v>154</v>
      </c>
      <c r="E56" s="7">
        <v>3.5</v>
      </c>
      <c r="F56" s="28">
        <v>3.7</v>
      </c>
      <c r="G56" s="28">
        <v>0</v>
      </c>
    </row>
    <row r="57" spans="1:7" ht="25.5">
      <c r="A57" s="11"/>
      <c r="B57" s="20" t="s">
        <v>463</v>
      </c>
      <c r="C57" s="20"/>
      <c r="D57" s="4" t="s">
        <v>464</v>
      </c>
      <c r="E57" s="7">
        <f>E58+E59</f>
        <v>629.9</v>
      </c>
      <c r="F57" s="7">
        <f>F58+F59</f>
        <v>629.9</v>
      </c>
      <c r="G57" s="7">
        <f>G58+G59</f>
        <v>0</v>
      </c>
    </row>
    <row r="58" spans="1:7" ht="63.75">
      <c r="A58" s="11"/>
      <c r="B58" s="20"/>
      <c r="C58" s="20">
        <v>100</v>
      </c>
      <c r="D58" s="6" t="s">
        <v>99</v>
      </c>
      <c r="E58" s="7">
        <v>574.85239999999999</v>
      </c>
      <c r="F58" s="28">
        <v>574.85239999999999</v>
      </c>
      <c r="G58" s="28">
        <v>0</v>
      </c>
    </row>
    <row r="59" spans="1:7" ht="25.5">
      <c r="A59" s="11"/>
      <c r="B59" s="20"/>
      <c r="C59" s="20">
        <v>200</v>
      </c>
      <c r="D59" s="4" t="s">
        <v>154</v>
      </c>
      <c r="E59" s="7">
        <v>55.047600000000003</v>
      </c>
      <c r="F59" s="28">
        <v>55.047600000000003</v>
      </c>
      <c r="G59" s="28">
        <v>0</v>
      </c>
    </row>
    <row r="60" spans="1:7">
      <c r="A60" s="11"/>
      <c r="B60" s="11" t="s">
        <v>90</v>
      </c>
      <c r="C60" s="11"/>
      <c r="D60" s="10" t="s">
        <v>24</v>
      </c>
      <c r="E60" s="25">
        <f>SUM(E61:E61)</f>
        <v>9853.8443700000007</v>
      </c>
      <c r="F60" s="25">
        <f>SUM(F61:F61)</f>
        <v>0</v>
      </c>
      <c r="G60" s="25">
        <f>SUM(G61:G61)</f>
        <v>0</v>
      </c>
    </row>
    <row r="61" spans="1:7">
      <c r="A61" s="11"/>
      <c r="B61" s="11"/>
      <c r="C61" s="11" t="s">
        <v>122</v>
      </c>
      <c r="D61" s="10" t="s">
        <v>97</v>
      </c>
      <c r="E61" s="25">
        <v>9853.8443700000007</v>
      </c>
      <c r="F61" s="26">
        <v>0</v>
      </c>
      <c r="G61" s="26">
        <v>0</v>
      </c>
    </row>
    <row r="62" spans="1:7" ht="25.5">
      <c r="A62" s="11"/>
      <c r="B62" s="11" t="s">
        <v>215</v>
      </c>
      <c r="C62" s="13"/>
      <c r="D62" s="10" t="s">
        <v>26</v>
      </c>
      <c r="E62" s="25">
        <f>E63</f>
        <v>5.8</v>
      </c>
      <c r="F62" s="25">
        <f t="shared" ref="F62:G62" si="19">F63</f>
        <v>5.8</v>
      </c>
      <c r="G62" s="25">
        <f t="shared" si="19"/>
        <v>5.8</v>
      </c>
    </row>
    <row r="63" spans="1:7" ht="25.5">
      <c r="A63" s="11"/>
      <c r="B63" s="11"/>
      <c r="C63" s="13">
        <v>200</v>
      </c>
      <c r="D63" s="10" t="s">
        <v>154</v>
      </c>
      <c r="E63" s="25">
        <v>5.8</v>
      </c>
      <c r="F63" s="26">
        <v>5.8</v>
      </c>
      <c r="G63" s="26">
        <v>5.8</v>
      </c>
    </row>
    <row r="64" spans="1:7">
      <c r="A64" s="11" t="s">
        <v>472</v>
      </c>
      <c r="B64" s="11"/>
      <c r="C64" s="13"/>
      <c r="D64" s="10" t="s">
        <v>474</v>
      </c>
      <c r="E64" s="25">
        <f>E65</f>
        <v>354.2</v>
      </c>
      <c r="F64" s="25">
        <f t="shared" ref="F64:G66" si="20">F65</f>
        <v>363.5</v>
      </c>
      <c r="G64" s="25">
        <f t="shared" si="20"/>
        <v>0</v>
      </c>
    </row>
    <row r="65" spans="1:7">
      <c r="A65" s="11" t="s">
        <v>473</v>
      </c>
      <c r="B65" s="11"/>
      <c r="C65" s="13"/>
      <c r="D65" s="10" t="s">
        <v>475</v>
      </c>
      <c r="E65" s="25">
        <f>E66</f>
        <v>354.2</v>
      </c>
      <c r="F65" s="25">
        <f t="shared" si="20"/>
        <v>363.5</v>
      </c>
      <c r="G65" s="25">
        <f t="shared" si="20"/>
        <v>0</v>
      </c>
    </row>
    <row r="66" spans="1:7">
      <c r="A66" s="11"/>
      <c r="B66" s="11" t="s">
        <v>83</v>
      </c>
      <c r="C66" s="11"/>
      <c r="D66" s="10" t="s">
        <v>45</v>
      </c>
      <c r="E66" s="25">
        <f>E67</f>
        <v>354.2</v>
      </c>
      <c r="F66" s="25">
        <f t="shared" si="20"/>
        <v>363.5</v>
      </c>
      <c r="G66" s="25">
        <f t="shared" si="20"/>
        <v>0</v>
      </c>
    </row>
    <row r="67" spans="1:7" ht="38.25">
      <c r="A67" s="11"/>
      <c r="B67" s="20" t="s">
        <v>459</v>
      </c>
      <c r="C67" s="20"/>
      <c r="D67" s="4" t="s">
        <v>460</v>
      </c>
      <c r="E67" s="7">
        <f>E68</f>
        <v>354.2</v>
      </c>
      <c r="F67" s="7">
        <f>F68</f>
        <v>363.5</v>
      </c>
      <c r="G67" s="7">
        <f>G68</f>
        <v>0</v>
      </c>
    </row>
    <row r="68" spans="1:7" ht="63.75">
      <c r="A68" s="11"/>
      <c r="B68" s="20"/>
      <c r="C68" s="20">
        <v>100</v>
      </c>
      <c r="D68" s="6" t="s">
        <v>99</v>
      </c>
      <c r="E68" s="7">
        <v>354.2</v>
      </c>
      <c r="F68" s="28">
        <v>363.5</v>
      </c>
      <c r="G68" s="28">
        <v>0</v>
      </c>
    </row>
    <row r="69" spans="1:7" ht="25.5">
      <c r="A69" s="11" t="s">
        <v>169</v>
      </c>
      <c r="B69" s="11"/>
      <c r="C69" s="11"/>
      <c r="D69" s="10" t="s">
        <v>126</v>
      </c>
      <c r="E69" s="25">
        <f>E70+E81+E89</f>
        <v>4260.8159999999998</v>
      </c>
      <c r="F69" s="25">
        <f t="shared" ref="F69:G69" si="21">F70+F81+F89</f>
        <v>2473.9629999999997</v>
      </c>
      <c r="G69" s="25">
        <f t="shared" si="21"/>
        <v>2473.9629999999997</v>
      </c>
    </row>
    <row r="70" spans="1:7" ht="38.25">
      <c r="A70" s="11" t="s">
        <v>170</v>
      </c>
      <c r="B70" s="11"/>
      <c r="C70" s="11"/>
      <c r="D70" s="10" t="s">
        <v>217</v>
      </c>
      <c r="E70" s="25">
        <f>E71</f>
        <v>2244.2799999999997</v>
      </c>
      <c r="F70" s="25">
        <f t="shared" ref="F70:G72" si="22">F71</f>
        <v>2154.2799999999997</v>
      </c>
      <c r="G70" s="25">
        <f t="shared" si="22"/>
        <v>2154.2799999999997</v>
      </c>
    </row>
    <row r="71" spans="1:7" ht="25.5">
      <c r="A71" s="11"/>
      <c r="B71" s="11" t="s">
        <v>58</v>
      </c>
      <c r="C71" s="11"/>
      <c r="D71" s="6" t="s">
        <v>33</v>
      </c>
      <c r="E71" s="25">
        <f>E72</f>
        <v>2244.2799999999997</v>
      </c>
      <c r="F71" s="25">
        <f t="shared" si="22"/>
        <v>2154.2799999999997</v>
      </c>
      <c r="G71" s="25">
        <f t="shared" si="22"/>
        <v>2154.2799999999997</v>
      </c>
    </row>
    <row r="72" spans="1:7" ht="38.25">
      <c r="A72" s="11"/>
      <c r="B72" s="11" t="s">
        <v>64</v>
      </c>
      <c r="C72" s="11"/>
      <c r="D72" s="10" t="s">
        <v>152</v>
      </c>
      <c r="E72" s="25">
        <f>E73</f>
        <v>2244.2799999999997</v>
      </c>
      <c r="F72" s="25">
        <f t="shared" si="22"/>
        <v>2154.2799999999997</v>
      </c>
      <c r="G72" s="25">
        <f t="shared" si="22"/>
        <v>2154.2799999999997</v>
      </c>
    </row>
    <row r="73" spans="1:7" ht="51">
      <c r="A73" s="11"/>
      <c r="B73" s="11" t="s">
        <v>65</v>
      </c>
      <c r="C73" s="11"/>
      <c r="D73" s="10" t="s">
        <v>153</v>
      </c>
      <c r="E73" s="25">
        <f>E74+E76+E78</f>
        <v>2244.2799999999997</v>
      </c>
      <c r="F73" s="25">
        <f t="shared" ref="F73:G73" si="23">F74+F76+F78</f>
        <v>2154.2799999999997</v>
      </c>
      <c r="G73" s="25">
        <f t="shared" si="23"/>
        <v>2154.2799999999997</v>
      </c>
    </row>
    <row r="74" spans="1:7" ht="63.75">
      <c r="A74" s="11"/>
      <c r="B74" s="11" t="s">
        <v>66</v>
      </c>
      <c r="C74" s="11"/>
      <c r="D74" s="10" t="s">
        <v>46</v>
      </c>
      <c r="E74" s="25">
        <f>E75</f>
        <v>100</v>
      </c>
      <c r="F74" s="25">
        <f t="shared" ref="F74:G74" si="24">F75</f>
        <v>10</v>
      </c>
      <c r="G74" s="25">
        <f t="shared" si="24"/>
        <v>10</v>
      </c>
    </row>
    <row r="75" spans="1:7" ht="25.5">
      <c r="A75" s="11"/>
      <c r="B75" s="11"/>
      <c r="C75" s="11" t="s">
        <v>121</v>
      </c>
      <c r="D75" s="10" t="s">
        <v>154</v>
      </c>
      <c r="E75" s="25">
        <v>100</v>
      </c>
      <c r="F75" s="26">
        <v>10</v>
      </c>
      <c r="G75" s="26">
        <v>10</v>
      </c>
    </row>
    <row r="76" spans="1:7" ht="38.25">
      <c r="A76" s="11"/>
      <c r="B76" s="11" t="s">
        <v>102</v>
      </c>
      <c r="C76" s="11"/>
      <c r="D76" s="10" t="s">
        <v>3</v>
      </c>
      <c r="E76" s="25">
        <f>E77</f>
        <v>20</v>
      </c>
      <c r="F76" s="25">
        <f t="shared" ref="F76:G76" si="25">F77</f>
        <v>20</v>
      </c>
      <c r="G76" s="25">
        <f t="shared" si="25"/>
        <v>20</v>
      </c>
    </row>
    <row r="77" spans="1:7" ht="25.5">
      <c r="A77" s="11"/>
      <c r="B77" s="11"/>
      <c r="C77" s="11" t="s">
        <v>121</v>
      </c>
      <c r="D77" s="10" t="s">
        <v>154</v>
      </c>
      <c r="E77" s="25">
        <v>20</v>
      </c>
      <c r="F77" s="26">
        <v>20</v>
      </c>
      <c r="G77" s="26">
        <v>20</v>
      </c>
    </row>
    <row r="78" spans="1:7" ht="25.5">
      <c r="A78" s="11"/>
      <c r="B78" s="11" t="s">
        <v>221</v>
      </c>
      <c r="C78" s="11"/>
      <c r="D78" s="10" t="s">
        <v>222</v>
      </c>
      <c r="E78" s="25">
        <f>E80+E79</f>
        <v>2124.2799999999997</v>
      </c>
      <c r="F78" s="25">
        <f t="shared" ref="F78:G78" si="26">F80+F79</f>
        <v>2124.2799999999997</v>
      </c>
      <c r="G78" s="25">
        <f t="shared" si="26"/>
        <v>2124.2799999999997</v>
      </c>
    </row>
    <row r="79" spans="1:7" ht="63.75">
      <c r="A79" s="11"/>
      <c r="B79" s="11"/>
      <c r="C79" s="11" t="s">
        <v>120</v>
      </c>
      <c r="D79" s="10" t="s">
        <v>99</v>
      </c>
      <c r="E79" s="25">
        <v>1944.28</v>
      </c>
      <c r="F79" s="25">
        <v>1944.28</v>
      </c>
      <c r="G79" s="25">
        <v>1944.28</v>
      </c>
    </row>
    <row r="80" spans="1:7" ht="25.5">
      <c r="A80" s="11"/>
      <c r="B80" s="11"/>
      <c r="C80" s="11" t="s">
        <v>121</v>
      </c>
      <c r="D80" s="10" t="s">
        <v>154</v>
      </c>
      <c r="E80" s="25">
        <v>180</v>
      </c>
      <c r="F80" s="26">
        <v>180</v>
      </c>
      <c r="G80" s="26">
        <v>180</v>
      </c>
    </row>
    <row r="81" spans="1:7">
      <c r="A81" s="11" t="s">
        <v>171</v>
      </c>
      <c r="B81" s="11"/>
      <c r="C81" s="11"/>
      <c r="D81" s="10" t="s">
        <v>127</v>
      </c>
      <c r="E81" s="25">
        <f>E82</f>
        <v>105</v>
      </c>
      <c r="F81" s="25">
        <f t="shared" ref="F81:G83" si="27">F82</f>
        <v>20</v>
      </c>
      <c r="G81" s="25">
        <f t="shared" si="27"/>
        <v>20</v>
      </c>
    </row>
    <row r="82" spans="1:7" ht="25.5">
      <c r="A82" s="11"/>
      <c r="B82" s="11" t="s">
        <v>58</v>
      </c>
      <c r="C82" s="13"/>
      <c r="D82" s="6" t="s">
        <v>33</v>
      </c>
      <c r="E82" s="27">
        <f>E83</f>
        <v>105</v>
      </c>
      <c r="F82" s="27">
        <f t="shared" si="27"/>
        <v>20</v>
      </c>
      <c r="G82" s="27">
        <f t="shared" si="27"/>
        <v>20</v>
      </c>
    </row>
    <row r="83" spans="1:7" ht="25.5">
      <c r="A83" s="11"/>
      <c r="B83" s="11" t="s">
        <v>59</v>
      </c>
      <c r="C83" s="13"/>
      <c r="D83" s="6" t="s">
        <v>34</v>
      </c>
      <c r="E83" s="27">
        <f>E84</f>
        <v>105</v>
      </c>
      <c r="F83" s="27">
        <f t="shared" si="27"/>
        <v>20</v>
      </c>
      <c r="G83" s="27">
        <f t="shared" si="27"/>
        <v>20</v>
      </c>
    </row>
    <row r="84" spans="1:7" ht="38.25">
      <c r="A84" s="11"/>
      <c r="B84" s="11" t="s">
        <v>61</v>
      </c>
      <c r="C84" s="13"/>
      <c r="D84" s="6" t="s">
        <v>60</v>
      </c>
      <c r="E84" s="27">
        <f>E85+E87</f>
        <v>105</v>
      </c>
      <c r="F84" s="27">
        <f>F85+F87</f>
        <v>20</v>
      </c>
      <c r="G84" s="27">
        <f>G85+G87</f>
        <v>20</v>
      </c>
    </row>
    <row r="85" spans="1:7" ht="25.5">
      <c r="A85" s="11"/>
      <c r="B85" s="11" t="s">
        <v>62</v>
      </c>
      <c r="C85" s="13"/>
      <c r="D85" s="6" t="s">
        <v>0</v>
      </c>
      <c r="E85" s="27">
        <f>E86</f>
        <v>10</v>
      </c>
      <c r="F85" s="27">
        <f>F86</f>
        <v>10</v>
      </c>
      <c r="G85" s="27">
        <f>G86</f>
        <v>10</v>
      </c>
    </row>
    <row r="86" spans="1:7" ht="38.25">
      <c r="A86" s="11"/>
      <c r="B86" s="11"/>
      <c r="C86" s="13">
        <v>600</v>
      </c>
      <c r="D86" s="10" t="s">
        <v>98</v>
      </c>
      <c r="E86" s="27">
        <v>10</v>
      </c>
      <c r="F86" s="26">
        <v>10</v>
      </c>
      <c r="G86" s="26">
        <v>10</v>
      </c>
    </row>
    <row r="87" spans="1:7" ht="25.5">
      <c r="A87" s="11"/>
      <c r="B87" s="11" t="s">
        <v>63</v>
      </c>
      <c r="C87" s="13"/>
      <c r="D87" s="6" t="s">
        <v>1</v>
      </c>
      <c r="E87" s="27">
        <f>E88</f>
        <v>95</v>
      </c>
      <c r="F87" s="27">
        <f t="shared" ref="F87:G87" si="28">F88</f>
        <v>10</v>
      </c>
      <c r="G87" s="27">
        <f t="shared" si="28"/>
        <v>10</v>
      </c>
    </row>
    <row r="88" spans="1:7" ht="25.5">
      <c r="A88" s="11"/>
      <c r="B88" s="11"/>
      <c r="C88" s="13">
        <v>200</v>
      </c>
      <c r="D88" s="10" t="s">
        <v>154</v>
      </c>
      <c r="E88" s="27">
        <v>95</v>
      </c>
      <c r="F88" s="26">
        <v>10</v>
      </c>
      <c r="G88" s="26">
        <v>10</v>
      </c>
    </row>
    <row r="89" spans="1:7" ht="25.5">
      <c r="A89" s="11" t="s">
        <v>172</v>
      </c>
      <c r="B89" s="11"/>
      <c r="C89" s="13"/>
      <c r="D89" s="10" t="s">
        <v>128</v>
      </c>
      <c r="E89" s="27">
        <f>E90+E101</f>
        <v>1911.5359999999998</v>
      </c>
      <c r="F89" s="27">
        <f t="shared" ref="F89:G89" si="29">F90+F101</f>
        <v>299.68299999999999</v>
      </c>
      <c r="G89" s="27">
        <f t="shared" si="29"/>
        <v>299.68299999999999</v>
      </c>
    </row>
    <row r="90" spans="1:7" ht="25.5">
      <c r="A90" s="11"/>
      <c r="B90" s="11" t="s">
        <v>58</v>
      </c>
      <c r="C90" s="13"/>
      <c r="D90" s="6" t="s">
        <v>33</v>
      </c>
      <c r="E90" s="27">
        <f>E91</f>
        <v>1853.2359999999999</v>
      </c>
      <c r="F90" s="27">
        <f t="shared" ref="F90:G91" si="30">F91</f>
        <v>241.38300000000001</v>
      </c>
      <c r="G90" s="27">
        <f t="shared" si="30"/>
        <v>241.38300000000001</v>
      </c>
    </row>
    <row r="91" spans="1:7" ht="25.5">
      <c r="A91" s="11"/>
      <c r="B91" s="11" t="s">
        <v>316</v>
      </c>
      <c r="C91" s="13"/>
      <c r="D91" s="6" t="s">
        <v>317</v>
      </c>
      <c r="E91" s="27">
        <f>E92</f>
        <v>1853.2359999999999</v>
      </c>
      <c r="F91" s="27">
        <f t="shared" si="30"/>
        <v>241.38300000000001</v>
      </c>
      <c r="G91" s="27">
        <f t="shared" si="30"/>
        <v>241.38300000000001</v>
      </c>
    </row>
    <row r="92" spans="1:7" ht="25.5">
      <c r="A92" s="11"/>
      <c r="B92" s="11" t="s">
        <v>318</v>
      </c>
      <c r="C92" s="13"/>
      <c r="D92" s="6" t="s">
        <v>319</v>
      </c>
      <c r="E92" s="27">
        <f>E93+E95+E99+E97</f>
        <v>1853.2359999999999</v>
      </c>
      <c r="F92" s="27">
        <f>F93+F95+F99+F97</f>
        <v>241.38300000000001</v>
      </c>
      <c r="G92" s="27">
        <f>G93+G95+G99+G97</f>
        <v>241.38300000000001</v>
      </c>
    </row>
    <row r="93" spans="1:7" ht="25.5">
      <c r="A93" s="11"/>
      <c r="B93" s="11" t="s">
        <v>366</v>
      </c>
      <c r="C93" s="13"/>
      <c r="D93" s="6" t="s">
        <v>2</v>
      </c>
      <c r="E93" s="27">
        <f>E94</f>
        <v>1011.853</v>
      </c>
      <c r="F93" s="27">
        <f t="shared" ref="F93:G93" si="31">F94</f>
        <v>100</v>
      </c>
      <c r="G93" s="27">
        <f t="shared" si="31"/>
        <v>100</v>
      </c>
    </row>
    <row r="94" spans="1:7" ht="25.5">
      <c r="A94" s="11"/>
      <c r="B94" s="11"/>
      <c r="C94" s="13">
        <v>200</v>
      </c>
      <c r="D94" s="10" t="s">
        <v>154</v>
      </c>
      <c r="E94" s="27">
        <v>1011.853</v>
      </c>
      <c r="F94" s="26">
        <v>100</v>
      </c>
      <c r="G94" s="26">
        <v>100</v>
      </c>
    </row>
    <row r="95" spans="1:7" ht="25.5">
      <c r="A95" s="11"/>
      <c r="B95" s="11" t="s">
        <v>367</v>
      </c>
      <c r="C95" s="13"/>
      <c r="D95" s="6" t="s">
        <v>320</v>
      </c>
      <c r="E95" s="27">
        <f>E96</f>
        <v>12</v>
      </c>
      <c r="F95" s="27">
        <f t="shared" ref="F95:G95" si="32">F96</f>
        <v>12</v>
      </c>
      <c r="G95" s="27">
        <f t="shared" si="32"/>
        <v>12</v>
      </c>
    </row>
    <row r="96" spans="1:7" ht="25.5">
      <c r="A96" s="11"/>
      <c r="B96" s="11"/>
      <c r="C96" s="13">
        <v>200</v>
      </c>
      <c r="D96" s="10" t="s">
        <v>154</v>
      </c>
      <c r="E96" s="27">
        <v>12</v>
      </c>
      <c r="F96" s="26">
        <v>12</v>
      </c>
      <c r="G96" s="26">
        <v>12</v>
      </c>
    </row>
    <row r="97" spans="1:7" ht="25.5">
      <c r="A97" s="11"/>
      <c r="B97" s="11" t="s">
        <v>368</v>
      </c>
      <c r="C97" s="13"/>
      <c r="D97" s="10" t="s">
        <v>220</v>
      </c>
      <c r="E97" s="27">
        <f>E98</f>
        <v>800</v>
      </c>
      <c r="F97" s="27">
        <f t="shared" ref="F97:G97" si="33">F98</f>
        <v>100</v>
      </c>
      <c r="G97" s="27">
        <f t="shared" si="33"/>
        <v>100</v>
      </c>
    </row>
    <row r="98" spans="1:7" ht="38.25">
      <c r="A98" s="11"/>
      <c r="B98" s="11"/>
      <c r="C98" s="13">
        <v>600</v>
      </c>
      <c r="D98" s="10" t="s">
        <v>98</v>
      </c>
      <c r="E98" s="27">
        <v>800</v>
      </c>
      <c r="F98" s="27">
        <v>100</v>
      </c>
      <c r="G98" s="27">
        <v>100</v>
      </c>
    </row>
    <row r="99" spans="1:7" ht="38.25">
      <c r="A99" s="11"/>
      <c r="B99" s="11" t="s">
        <v>321</v>
      </c>
      <c r="C99" s="13"/>
      <c r="D99" s="10" t="s">
        <v>196</v>
      </c>
      <c r="E99" s="27">
        <f>E100</f>
        <v>29.382999999999999</v>
      </c>
      <c r="F99" s="27">
        <f t="shared" ref="F99:G99" si="34">F100</f>
        <v>29.382999999999999</v>
      </c>
      <c r="G99" s="27">
        <f t="shared" si="34"/>
        <v>29.382999999999999</v>
      </c>
    </row>
    <row r="100" spans="1:7" ht="63.75">
      <c r="A100" s="11"/>
      <c r="B100" s="11"/>
      <c r="C100" s="13">
        <v>100</v>
      </c>
      <c r="D100" s="10" t="s">
        <v>99</v>
      </c>
      <c r="E100" s="27">
        <v>29.382999999999999</v>
      </c>
      <c r="F100" s="27">
        <v>29.382999999999999</v>
      </c>
      <c r="G100" s="27">
        <v>29.382999999999999</v>
      </c>
    </row>
    <row r="101" spans="1:7">
      <c r="A101" s="11"/>
      <c r="B101" s="20" t="s">
        <v>83</v>
      </c>
      <c r="C101" s="20"/>
      <c r="D101" s="4" t="s">
        <v>45</v>
      </c>
      <c r="E101" s="27">
        <f>E102</f>
        <v>58.3</v>
      </c>
      <c r="F101" s="27">
        <f t="shared" ref="F101:G101" si="35">F102</f>
        <v>58.3</v>
      </c>
      <c r="G101" s="27">
        <f t="shared" si="35"/>
        <v>58.3</v>
      </c>
    </row>
    <row r="102" spans="1:7" ht="38.25">
      <c r="A102" s="11"/>
      <c r="B102" s="20" t="s">
        <v>457</v>
      </c>
      <c r="C102" s="20"/>
      <c r="D102" s="4" t="s">
        <v>458</v>
      </c>
      <c r="E102" s="7">
        <f>E103</f>
        <v>58.3</v>
      </c>
      <c r="F102" s="7">
        <f>F103</f>
        <v>58.3</v>
      </c>
      <c r="G102" s="7">
        <f>G103</f>
        <v>58.3</v>
      </c>
    </row>
    <row r="103" spans="1:7" ht="63.75">
      <c r="A103" s="11"/>
      <c r="B103" s="20"/>
      <c r="C103" s="20">
        <v>100</v>
      </c>
      <c r="D103" s="6" t="s">
        <v>99</v>
      </c>
      <c r="E103" s="7">
        <v>58.3</v>
      </c>
      <c r="F103" s="28">
        <v>58.3</v>
      </c>
      <c r="G103" s="28">
        <v>58.3</v>
      </c>
    </row>
    <row r="104" spans="1:7">
      <c r="A104" s="11" t="s">
        <v>173</v>
      </c>
      <c r="B104" s="11"/>
      <c r="C104" s="11"/>
      <c r="D104" s="10" t="s">
        <v>129</v>
      </c>
      <c r="E104" s="25">
        <f>E105+E110+E126</f>
        <v>15193.22222</v>
      </c>
      <c r="F104" s="25">
        <f t="shared" ref="F104:G104" si="36">F105+F110+F126</f>
        <v>13518</v>
      </c>
      <c r="G104" s="25">
        <f t="shared" si="36"/>
        <v>13519</v>
      </c>
    </row>
    <row r="105" spans="1:7">
      <c r="A105" s="11" t="s">
        <v>197</v>
      </c>
      <c r="B105" s="11"/>
      <c r="C105" s="11"/>
      <c r="D105" s="10" t="s">
        <v>198</v>
      </c>
      <c r="E105" s="25">
        <f>E106</f>
        <v>320</v>
      </c>
      <c r="F105" s="25">
        <f t="shared" ref="F105:G108" si="37">F106</f>
        <v>320</v>
      </c>
      <c r="G105" s="25">
        <f t="shared" si="37"/>
        <v>320</v>
      </c>
    </row>
    <row r="106" spans="1:7" ht="25.5">
      <c r="A106" s="11"/>
      <c r="B106" s="11" t="s">
        <v>156</v>
      </c>
      <c r="C106" s="11"/>
      <c r="D106" s="6" t="s">
        <v>157</v>
      </c>
      <c r="E106" s="25">
        <f>E107</f>
        <v>320</v>
      </c>
      <c r="F106" s="25">
        <f t="shared" si="37"/>
        <v>320</v>
      </c>
      <c r="G106" s="25">
        <f t="shared" si="37"/>
        <v>320</v>
      </c>
    </row>
    <row r="107" spans="1:7" ht="25.5">
      <c r="A107" s="11"/>
      <c r="B107" s="11" t="s">
        <v>235</v>
      </c>
      <c r="C107" s="11"/>
      <c r="D107" s="10" t="s">
        <v>236</v>
      </c>
      <c r="E107" s="25">
        <f>E108</f>
        <v>320</v>
      </c>
      <c r="F107" s="25">
        <f t="shared" si="37"/>
        <v>320</v>
      </c>
      <c r="G107" s="25">
        <f t="shared" si="37"/>
        <v>320</v>
      </c>
    </row>
    <row r="108" spans="1:7">
      <c r="A108" s="11"/>
      <c r="B108" s="11" t="s">
        <v>439</v>
      </c>
      <c r="C108" s="11"/>
      <c r="D108" s="10" t="s">
        <v>195</v>
      </c>
      <c r="E108" s="25">
        <f>E109</f>
        <v>320</v>
      </c>
      <c r="F108" s="25">
        <f t="shared" si="37"/>
        <v>320</v>
      </c>
      <c r="G108" s="25">
        <f t="shared" si="37"/>
        <v>320</v>
      </c>
    </row>
    <row r="109" spans="1:7">
      <c r="A109" s="11"/>
      <c r="B109" s="11"/>
      <c r="C109" s="13">
        <v>800</v>
      </c>
      <c r="D109" s="10" t="s">
        <v>97</v>
      </c>
      <c r="E109" s="25">
        <v>320</v>
      </c>
      <c r="F109" s="26">
        <v>320</v>
      </c>
      <c r="G109" s="26">
        <v>320</v>
      </c>
    </row>
    <row r="110" spans="1:7">
      <c r="A110" s="11" t="s">
        <v>174</v>
      </c>
      <c r="B110" s="11"/>
      <c r="C110" s="11"/>
      <c r="D110" s="10" t="s">
        <v>130</v>
      </c>
      <c r="E110" s="25">
        <f>E111</f>
        <v>13373.22222</v>
      </c>
      <c r="F110" s="25">
        <f>F111</f>
        <v>12798</v>
      </c>
      <c r="G110" s="25">
        <f>G111</f>
        <v>12799</v>
      </c>
    </row>
    <row r="111" spans="1:7" ht="25.5">
      <c r="A111" s="11"/>
      <c r="B111" s="11" t="s">
        <v>386</v>
      </c>
      <c r="C111" s="13"/>
      <c r="D111" s="6" t="s">
        <v>387</v>
      </c>
      <c r="E111" s="25">
        <f>E112</f>
        <v>13373.22222</v>
      </c>
      <c r="F111" s="25">
        <f t="shared" ref="F111:G111" si="38">F112</f>
        <v>12798</v>
      </c>
      <c r="G111" s="25">
        <f t="shared" si="38"/>
        <v>12799</v>
      </c>
    </row>
    <row r="112" spans="1:7" ht="25.5">
      <c r="A112" s="11"/>
      <c r="B112" s="11" t="s">
        <v>401</v>
      </c>
      <c r="C112" s="13"/>
      <c r="D112" s="6" t="s">
        <v>402</v>
      </c>
      <c r="E112" s="27">
        <f>E113+E120+E123</f>
        <v>13373.22222</v>
      </c>
      <c r="F112" s="27">
        <f t="shared" ref="F112:G112" si="39">F113+F120+F123</f>
        <v>12798</v>
      </c>
      <c r="G112" s="27">
        <f t="shared" si="39"/>
        <v>12799</v>
      </c>
    </row>
    <row r="113" spans="1:7" ht="25.5">
      <c r="A113" s="11"/>
      <c r="B113" s="11" t="s">
        <v>403</v>
      </c>
      <c r="C113" s="13"/>
      <c r="D113" s="6" t="s">
        <v>81</v>
      </c>
      <c r="E113" s="27">
        <f>E114+E116+E118</f>
        <v>7200</v>
      </c>
      <c r="F113" s="27">
        <f t="shared" ref="F113:G113" si="40">F114+F116+F118</f>
        <v>12798</v>
      </c>
      <c r="G113" s="27">
        <f t="shared" si="40"/>
        <v>12799</v>
      </c>
    </row>
    <row r="114" spans="1:7" ht="25.5">
      <c r="A114" s="11"/>
      <c r="B114" s="11" t="s">
        <v>404</v>
      </c>
      <c r="C114" s="13"/>
      <c r="D114" s="6" t="s">
        <v>165</v>
      </c>
      <c r="E114" s="27">
        <f>E115</f>
        <v>6500</v>
      </c>
      <c r="F114" s="27">
        <f t="shared" ref="F114:G114" si="41">F115</f>
        <v>6500</v>
      </c>
      <c r="G114" s="27">
        <f t="shared" si="41"/>
        <v>6500</v>
      </c>
    </row>
    <row r="115" spans="1:7" ht="25.5">
      <c r="A115" s="11"/>
      <c r="B115" s="11"/>
      <c r="C115" s="13">
        <v>200</v>
      </c>
      <c r="D115" s="10" t="s">
        <v>154</v>
      </c>
      <c r="E115" s="27">
        <v>6500</v>
      </c>
      <c r="F115" s="26">
        <v>6500</v>
      </c>
      <c r="G115" s="26">
        <v>6500</v>
      </c>
    </row>
    <row r="116" spans="1:7" ht="25.5">
      <c r="A116" s="11"/>
      <c r="B116" s="11" t="s">
        <v>405</v>
      </c>
      <c r="C116" s="13"/>
      <c r="D116" s="6" t="s">
        <v>131</v>
      </c>
      <c r="E116" s="27">
        <f>E117</f>
        <v>700</v>
      </c>
      <c r="F116" s="27">
        <f t="shared" ref="F116:G118" si="42">F117</f>
        <v>700</v>
      </c>
      <c r="G116" s="27">
        <f t="shared" si="42"/>
        <v>700</v>
      </c>
    </row>
    <row r="117" spans="1:7" ht="25.5">
      <c r="A117" s="11"/>
      <c r="B117" s="11"/>
      <c r="C117" s="13">
        <v>200</v>
      </c>
      <c r="D117" s="10" t="s">
        <v>154</v>
      </c>
      <c r="E117" s="27">
        <v>700</v>
      </c>
      <c r="F117" s="26">
        <v>700</v>
      </c>
      <c r="G117" s="26">
        <v>700</v>
      </c>
    </row>
    <row r="118" spans="1:7" ht="25.5">
      <c r="A118" s="11"/>
      <c r="B118" s="11" t="s">
        <v>406</v>
      </c>
      <c r="C118" s="13"/>
      <c r="D118" s="6" t="s">
        <v>131</v>
      </c>
      <c r="E118" s="27">
        <f>E119</f>
        <v>0</v>
      </c>
      <c r="F118" s="27">
        <f t="shared" si="42"/>
        <v>5598</v>
      </c>
      <c r="G118" s="27">
        <f t="shared" si="42"/>
        <v>5599</v>
      </c>
    </row>
    <row r="119" spans="1:7" ht="25.5">
      <c r="A119" s="11"/>
      <c r="B119" s="11"/>
      <c r="C119" s="13">
        <v>200</v>
      </c>
      <c r="D119" s="10" t="s">
        <v>154</v>
      </c>
      <c r="E119" s="27">
        <v>0</v>
      </c>
      <c r="F119" s="26">
        <v>5598</v>
      </c>
      <c r="G119" s="26">
        <v>5599</v>
      </c>
    </row>
    <row r="120" spans="1:7" ht="38.25">
      <c r="A120" s="11"/>
      <c r="B120" s="11" t="s">
        <v>409</v>
      </c>
      <c r="C120" s="13"/>
      <c r="D120" s="10" t="s">
        <v>407</v>
      </c>
      <c r="E120" s="27">
        <f>E121</f>
        <v>2311.7167399999998</v>
      </c>
      <c r="F120" s="27">
        <f t="shared" ref="F120:G121" si="43">F121</f>
        <v>0</v>
      </c>
      <c r="G120" s="27">
        <f t="shared" si="43"/>
        <v>0</v>
      </c>
    </row>
    <row r="121" spans="1:7" ht="25.5">
      <c r="A121" s="11"/>
      <c r="B121" s="20" t="s">
        <v>410</v>
      </c>
      <c r="C121" s="20"/>
      <c r="D121" s="4" t="s">
        <v>408</v>
      </c>
      <c r="E121" s="27">
        <f>E122</f>
        <v>2311.7167399999998</v>
      </c>
      <c r="F121" s="27">
        <f t="shared" si="43"/>
        <v>0</v>
      </c>
      <c r="G121" s="27">
        <f t="shared" si="43"/>
        <v>0</v>
      </c>
    </row>
    <row r="122" spans="1:7" ht="25.5">
      <c r="A122" s="11"/>
      <c r="B122" s="11"/>
      <c r="C122" s="13">
        <v>200</v>
      </c>
      <c r="D122" s="10" t="s">
        <v>154</v>
      </c>
      <c r="E122" s="27">
        <v>2311.7167399999998</v>
      </c>
      <c r="F122" s="26">
        <v>0</v>
      </c>
      <c r="G122" s="26">
        <v>0</v>
      </c>
    </row>
    <row r="123" spans="1:7" ht="51">
      <c r="A123" s="11"/>
      <c r="B123" s="20" t="s">
        <v>411</v>
      </c>
      <c r="C123" s="20"/>
      <c r="D123" s="4" t="s">
        <v>412</v>
      </c>
      <c r="E123" s="27">
        <f>E124</f>
        <v>3861.5054799999998</v>
      </c>
      <c r="F123" s="27">
        <f t="shared" ref="F123:G124" si="44">F124</f>
        <v>0</v>
      </c>
      <c r="G123" s="27">
        <f t="shared" si="44"/>
        <v>0</v>
      </c>
    </row>
    <row r="124" spans="1:7" ht="51">
      <c r="A124" s="11"/>
      <c r="B124" s="20" t="s">
        <v>413</v>
      </c>
      <c r="C124" s="20"/>
      <c r="D124" s="4" t="s">
        <v>414</v>
      </c>
      <c r="E124" s="27">
        <f>E125</f>
        <v>3861.5054799999998</v>
      </c>
      <c r="F124" s="27">
        <f t="shared" si="44"/>
        <v>0</v>
      </c>
      <c r="G124" s="27">
        <f t="shared" si="44"/>
        <v>0</v>
      </c>
    </row>
    <row r="125" spans="1:7" ht="25.5">
      <c r="A125" s="11"/>
      <c r="B125" s="20"/>
      <c r="C125" s="20">
        <v>200</v>
      </c>
      <c r="D125" s="4" t="s">
        <v>154</v>
      </c>
      <c r="E125" s="27">
        <v>3861.5054799999998</v>
      </c>
      <c r="F125" s="26">
        <v>0</v>
      </c>
      <c r="G125" s="26">
        <v>0</v>
      </c>
    </row>
    <row r="126" spans="1:7" ht="25.5">
      <c r="A126" s="11" t="s">
        <v>175</v>
      </c>
      <c r="B126" s="11"/>
      <c r="C126" s="11"/>
      <c r="D126" s="10" t="s">
        <v>132</v>
      </c>
      <c r="E126" s="25">
        <f>E127+E138+E142</f>
        <v>1500</v>
      </c>
      <c r="F126" s="25">
        <f t="shared" ref="F126:G126" si="45">F127+F138+F142</f>
        <v>400</v>
      </c>
      <c r="G126" s="25">
        <f t="shared" si="45"/>
        <v>400</v>
      </c>
    </row>
    <row r="127" spans="1:7" ht="25.5">
      <c r="A127" s="11"/>
      <c r="B127" s="11" t="s">
        <v>47</v>
      </c>
      <c r="C127" s="13"/>
      <c r="D127" s="6" t="s">
        <v>28</v>
      </c>
      <c r="E127" s="27">
        <f>E128+E134</f>
        <v>100</v>
      </c>
      <c r="F127" s="27">
        <f>F128+F134</f>
        <v>100</v>
      </c>
      <c r="G127" s="27">
        <f>G128+G134</f>
        <v>100</v>
      </c>
    </row>
    <row r="128" spans="1:7" ht="25.5">
      <c r="A128" s="11"/>
      <c r="B128" s="11" t="s">
        <v>48</v>
      </c>
      <c r="C128" s="13"/>
      <c r="D128" s="6" t="s">
        <v>29</v>
      </c>
      <c r="E128" s="27">
        <f>E129</f>
        <v>70</v>
      </c>
      <c r="F128" s="27">
        <f t="shared" ref="F128:G128" si="46">F129</f>
        <v>70</v>
      </c>
      <c r="G128" s="27">
        <f t="shared" si="46"/>
        <v>70</v>
      </c>
    </row>
    <row r="129" spans="1:7" ht="25.5">
      <c r="A129" s="11"/>
      <c r="B129" s="11" t="s">
        <v>50</v>
      </c>
      <c r="C129" s="13"/>
      <c r="D129" s="6" t="s">
        <v>49</v>
      </c>
      <c r="E129" s="27">
        <f>E130+E132</f>
        <v>70</v>
      </c>
      <c r="F129" s="27">
        <f t="shared" ref="F129:G129" si="47">F130+F132</f>
        <v>70</v>
      </c>
      <c r="G129" s="27">
        <f t="shared" si="47"/>
        <v>70</v>
      </c>
    </row>
    <row r="130" spans="1:7" ht="38.25">
      <c r="A130" s="11"/>
      <c r="B130" s="20" t="s">
        <v>358</v>
      </c>
      <c r="C130" s="20"/>
      <c r="D130" s="5" t="s">
        <v>251</v>
      </c>
      <c r="E130" s="27">
        <f>E131</f>
        <v>50</v>
      </c>
      <c r="F130" s="27">
        <f t="shared" ref="F130:G130" si="48">F131</f>
        <v>50</v>
      </c>
      <c r="G130" s="27">
        <f t="shared" si="48"/>
        <v>50</v>
      </c>
    </row>
    <row r="131" spans="1:7" ht="38.25">
      <c r="A131" s="11"/>
      <c r="B131" s="20"/>
      <c r="C131" s="20">
        <v>600</v>
      </c>
      <c r="D131" s="4" t="s">
        <v>98</v>
      </c>
      <c r="E131" s="27">
        <v>50</v>
      </c>
      <c r="F131" s="26">
        <v>50</v>
      </c>
      <c r="G131" s="26">
        <v>50</v>
      </c>
    </row>
    <row r="132" spans="1:7" ht="38.25">
      <c r="A132" s="11"/>
      <c r="B132" s="20" t="s">
        <v>359</v>
      </c>
      <c r="C132" s="20"/>
      <c r="D132" s="5" t="s">
        <v>252</v>
      </c>
      <c r="E132" s="27">
        <f>E133</f>
        <v>20</v>
      </c>
      <c r="F132" s="27">
        <f t="shared" ref="F132:G132" si="49">F133</f>
        <v>20</v>
      </c>
      <c r="G132" s="27">
        <f t="shared" si="49"/>
        <v>20</v>
      </c>
    </row>
    <row r="133" spans="1:7" ht="38.25">
      <c r="A133" s="11"/>
      <c r="B133" s="20"/>
      <c r="C133" s="20">
        <v>600</v>
      </c>
      <c r="D133" s="4" t="s">
        <v>98</v>
      </c>
      <c r="E133" s="27">
        <v>20</v>
      </c>
      <c r="F133" s="26">
        <v>20</v>
      </c>
      <c r="G133" s="26">
        <v>20</v>
      </c>
    </row>
    <row r="134" spans="1:7" ht="25.5">
      <c r="A134" s="11"/>
      <c r="B134" s="11" t="s">
        <v>51</v>
      </c>
      <c r="C134" s="13"/>
      <c r="D134" s="6" t="s">
        <v>30</v>
      </c>
      <c r="E134" s="27">
        <f>E135</f>
        <v>30</v>
      </c>
      <c r="F134" s="27">
        <f t="shared" ref="F134:G135" si="50">F135</f>
        <v>30</v>
      </c>
      <c r="G134" s="27">
        <f t="shared" si="50"/>
        <v>30</v>
      </c>
    </row>
    <row r="135" spans="1:7" ht="38.25">
      <c r="A135" s="11"/>
      <c r="B135" s="11" t="s">
        <v>53</v>
      </c>
      <c r="C135" s="13"/>
      <c r="D135" s="6" t="s">
        <v>52</v>
      </c>
      <c r="E135" s="27">
        <f>E136</f>
        <v>30</v>
      </c>
      <c r="F135" s="27">
        <f t="shared" si="50"/>
        <v>30</v>
      </c>
      <c r="G135" s="27">
        <f t="shared" si="50"/>
        <v>30</v>
      </c>
    </row>
    <row r="136" spans="1:7" ht="25.5">
      <c r="A136" s="11"/>
      <c r="B136" s="20" t="s">
        <v>360</v>
      </c>
      <c r="C136" s="20"/>
      <c r="D136" s="4" t="s">
        <v>253</v>
      </c>
      <c r="E136" s="27">
        <f>SUM(E137:E137)</f>
        <v>30</v>
      </c>
      <c r="F136" s="27">
        <f>SUM(F137:F137)</f>
        <v>30</v>
      </c>
      <c r="G136" s="27">
        <f>SUM(G137:G137)</f>
        <v>30</v>
      </c>
    </row>
    <row r="137" spans="1:7" ht="38.25">
      <c r="A137" s="11"/>
      <c r="B137" s="11"/>
      <c r="C137" s="13">
        <v>600</v>
      </c>
      <c r="D137" s="6" t="s">
        <v>98</v>
      </c>
      <c r="E137" s="27">
        <v>30</v>
      </c>
      <c r="F137" s="26">
        <v>30</v>
      </c>
      <c r="G137" s="26">
        <v>30</v>
      </c>
    </row>
    <row r="138" spans="1:7" ht="25.5">
      <c r="A138" s="11"/>
      <c r="B138" s="11" t="s">
        <v>158</v>
      </c>
      <c r="C138" s="13"/>
      <c r="D138" s="10" t="s">
        <v>160</v>
      </c>
      <c r="E138" s="27">
        <f>E139</f>
        <v>1300</v>
      </c>
      <c r="F138" s="27">
        <f t="shared" ref="F138:G140" si="51">F139</f>
        <v>200</v>
      </c>
      <c r="G138" s="27">
        <f t="shared" si="51"/>
        <v>200</v>
      </c>
    </row>
    <row r="139" spans="1:7" ht="25.5">
      <c r="A139" s="11"/>
      <c r="B139" s="11" t="s">
        <v>239</v>
      </c>
      <c r="C139" s="13"/>
      <c r="D139" s="10" t="s">
        <v>240</v>
      </c>
      <c r="E139" s="27">
        <f>E140</f>
        <v>1300</v>
      </c>
      <c r="F139" s="27">
        <f t="shared" si="51"/>
        <v>200</v>
      </c>
      <c r="G139" s="27">
        <f t="shared" si="51"/>
        <v>200</v>
      </c>
    </row>
    <row r="140" spans="1:7" ht="25.5">
      <c r="A140" s="11"/>
      <c r="B140" s="11" t="s">
        <v>241</v>
      </c>
      <c r="C140" s="13"/>
      <c r="D140" s="10" t="s">
        <v>159</v>
      </c>
      <c r="E140" s="27">
        <f>E141</f>
        <v>1300</v>
      </c>
      <c r="F140" s="27">
        <f t="shared" si="51"/>
        <v>200</v>
      </c>
      <c r="G140" s="27">
        <f t="shared" si="51"/>
        <v>200</v>
      </c>
    </row>
    <row r="141" spans="1:7" ht="25.5">
      <c r="A141" s="11"/>
      <c r="B141" s="11"/>
      <c r="C141" s="13">
        <v>200</v>
      </c>
      <c r="D141" s="10" t="s">
        <v>154</v>
      </c>
      <c r="E141" s="27">
        <v>1300</v>
      </c>
      <c r="F141" s="26">
        <v>200</v>
      </c>
      <c r="G141" s="26">
        <v>200</v>
      </c>
    </row>
    <row r="142" spans="1:7">
      <c r="A142" s="11"/>
      <c r="B142" s="20" t="s">
        <v>255</v>
      </c>
      <c r="C142" s="20"/>
      <c r="D142" s="4" t="s">
        <v>254</v>
      </c>
      <c r="E142" s="27">
        <f>E143</f>
        <v>100</v>
      </c>
      <c r="F142" s="27">
        <f t="shared" ref="F142:G142" si="52">F143</f>
        <v>100</v>
      </c>
      <c r="G142" s="27">
        <f t="shared" si="52"/>
        <v>100</v>
      </c>
    </row>
    <row r="143" spans="1:7" ht="25.5">
      <c r="A143" s="11"/>
      <c r="B143" s="20" t="s">
        <v>270</v>
      </c>
      <c r="C143" s="20"/>
      <c r="D143" s="4" t="s">
        <v>271</v>
      </c>
      <c r="E143" s="7">
        <f t="shared" ref="E143:G145" si="53">E144</f>
        <v>100</v>
      </c>
      <c r="F143" s="7">
        <f t="shared" si="53"/>
        <v>100</v>
      </c>
      <c r="G143" s="7">
        <f t="shared" si="53"/>
        <v>100</v>
      </c>
    </row>
    <row r="144" spans="1:7" ht="25.5">
      <c r="A144" s="11"/>
      <c r="B144" s="20" t="s">
        <v>272</v>
      </c>
      <c r="C144" s="20"/>
      <c r="D144" s="4" t="s">
        <v>273</v>
      </c>
      <c r="E144" s="7">
        <f t="shared" si="53"/>
        <v>100</v>
      </c>
      <c r="F144" s="7">
        <f t="shared" si="53"/>
        <v>100</v>
      </c>
      <c r="G144" s="7">
        <f t="shared" si="53"/>
        <v>100</v>
      </c>
    </row>
    <row r="145" spans="1:7" ht="25.5">
      <c r="A145" s="11"/>
      <c r="B145" s="20" t="s">
        <v>274</v>
      </c>
      <c r="C145" s="20"/>
      <c r="D145" s="4" t="s">
        <v>275</v>
      </c>
      <c r="E145" s="7">
        <f t="shared" si="53"/>
        <v>100</v>
      </c>
      <c r="F145" s="7">
        <f t="shared" si="53"/>
        <v>100</v>
      </c>
      <c r="G145" s="7">
        <f t="shared" si="53"/>
        <v>100</v>
      </c>
    </row>
    <row r="146" spans="1:7" ht="38.25">
      <c r="A146" s="11"/>
      <c r="B146" s="20"/>
      <c r="C146" s="20">
        <v>600</v>
      </c>
      <c r="D146" s="4" t="s">
        <v>98</v>
      </c>
      <c r="E146" s="7">
        <v>100</v>
      </c>
      <c r="F146" s="28">
        <v>100</v>
      </c>
      <c r="G146" s="28">
        <v>100</v>
      </c>
    </row>
    <row r="147" spans="1:7">
      <c r="A147" s="11" t="s">
        <v>176</v>
      </c>
      <c r="B147" s="11"/>
      <c r="C147" s="11"/>
      <c r="D147" s="10" t="s">
        <v>133</v>
      </c>
      <c r="E147" s="25">
        <f>E148+E156+E162</f>
        <v>13054.450199999999</v>
      </c>
      <c r="F147" s="25">
        <f t="shared" ref="F147:G147" si="54">F148+F156+F162</f>
        <v>8689.4501999999993</v>
      </c>
      <c r="G147" s="25">
        <f t="shared" si="54"/>
        <v>8689.4501999999993</v>
      </c>
    </row>
    <row r="148" spans="1:7">
      <c r="A148" s="11" t="s">
        <v>177</v>
      </c>
      <c r="B148" s="11"/>
      <c r="C148" s="11"/>
      <c r="D148" s="10" t="s">
        <v>134</v>
      </c>
      <c r="E148" s="25">
        <f>E149</f>
        <v>4130</v>
      </c>
      <c r="F148" s="25">
        <f t="shared" ref="F148:G150" si="55">F149</f>
        <v>2415</v>
      </c>
      <c r="G148" s="25">
        <f t="shared" si="55"/>
        <v>2415</v>
      </c>
    </row>
    <row r="149" spans="1:7" ht="38.25">
      <c r="A149" s="11"/>
      <c r="B149" s="20" t="s">
        <v>440</v>
      </c>
      <c r="C149" s="20"/>
      <c r="D149" s="4" t="s">
        <v>441</v>
      </c>
      <c r="E149" s="25">
        <f>E150</f>
        <v>4130</v>
      </c>
      <c r="F149" s="25">
        <f t="shared" si="55"/>
        <v>2415</v>
      </c>
      <c r="G149" s="25">
        <f t="shared" si="55"/>
        <v>2415</v>
      </c>
    </row>
    <row r="150" spans="1:7" ht="25.5">
      <c r="A150" s="11"/>
      <c r="B150" s="20" t="s">
        <v>447</v>
      </c>
      <c r="C150" s="20"/>
      <c r="D150" s="4" t="s">
        <v>448</v>
      </c>
      <c r="E150" s="25">
        <f>E151</f>
        <v>4130</v>
      </c>
      <c r="F150" s="25">
        <f t="shared" si="55"/>
        <v>2415</v>
      </c>
      <c r="G150" s="25">
        <f t="shared" si="55"/>
        <v>2415</v>
      </c>
    </row>
    <row r="151" spans="1:7" ht="25.5">
      <c r="A151" s="11"/>
      <c r="B151" s="20" t="s">
        <v>449</v>
      </c>
      <c r="C151" s="20"/>
      <c r="D151" s="4" t="s">
        <v>242</v>
      </c>
      <c r="E151" s="25">
        <f>E152+E154</f>
        <v>4130</v>
      </c>
      <c r="F151" s="25">
        <f t="shared" ref="F151:G151" si="56">F152+F154</f>
        <v>2415</v>
      </c>
      <c r="G151" s="25">
        <f t="shared" si="56"/>
        <v>2415</v>
      </c>
    </row>
    <row r="152" spans="1:7">
      <c r="A152" s="11"/>
      <c r="B152" s="20" t="s">
        <v>450</v>
      </c>
      <c r="C152" s="20"/>
      <c r="D152" s="4" t="s">
        <v>225</v>
      </c>
      <c r="E152" s="25">
        <f>E153</f>
        <v>1715</v>
      </c>
      <c r="F152" s="25">
        <f t="shared" ref="F152:G152" si="57">F153</f>
        <v>0</v>
      </c>
      <c r="G152" s="25">
        <f t="shared" si="57"/>
        <v>0</v>
      </c>
    </row>
    <row r="153" spans="1:7" ht="25.5">
      <c r="A153" s="11"/>
      <c r="B153" s="20"/>
      <c r="C153" s="20">
        <v>200</v>
      </c>
      <c r="D153" s="4" t="s">
        <v>154</v>
      </c>
      <c r="E153" s="25">
        <v>1715</v>
      </c>
      <c r="F153" s="26">
        <v>0</v>
      </c>
      <c r="G153" s="26">
        <v>0</v>
      </c>
    </row>
    <row r="154" spans="1:7" ht="25.5">
      <c r="A154" s="11"/>
      <c r="B154" s="20" t="s">
        <v>451</v>
      </c>
      <c r="C154" s="20"/>
      <c r="D154" s="4" t="s">
        <v>27</v>
      </c>
      <c r="E154" s="25">
        <f>E155</f>
        <v>2415</v>
      </c>
      <c r="F154" s="25">
        <f t="shared" ref="F154:G154" si="58">F155</f>
        <v>2415</v>
      </c>
      <c r="G154" s="25">
        <f t="shared" si="58"/>
        <v>2415</v>
      </c>
    </row>
    <row r="155" spans="1:7" ht="25.5">
      <c r="A155" s="11"/>
      <c r="B155" s="20"/>
      <c r="C155" s="20">
        <v>200</v>
      </c>
      <c r="D155" s="4" t="s">
        <v>154</v>
      </c>
      <c r="E155" s="25">
        <v>2415</v>
      </c>
      <c r="F155" s="26">
        <v>2415</v>
      </c>
      <c r="G155" s="26">
        <v>2415</v>
      </c>
    </row>
    <row r="156" spans="1:7">
      <c r="A156" s="11" t="s">
        <v>468</v>
      </c>
      <c r="B156" s="20"/>
      <c r="C156" s="20"/>
      <c r="D156" s="4" t="s">
        <v>469</v>
      </c>
      <c r="E156" s="25">
        <f>E157</f>
        <v>750</v>
      </c>
      <c r="F156" s="25">
        <f t="shared" ref="F156:G160" si="59">F157</f>
        <v>0</v>
      </c>
      <c r="G156" s="25">
        <f t="shared" si="59"/>
        <v>0</v>
      </c>
    </row>
    <row r="157" spans="1:7" ht="38.25">
      <c r="A157" s="11"/>
      <c r="B157" s="20" t="s">
        <v>440</v>
      </c>
      <c r="C157" s="20"/>
      <c r="D157" s="4" t="s">
        <v>441</v>
      </c>
      <c r="E157" s="25">
        <f>E158</f>
        <v>750</v>
      </c>
      <c r="F157" s="25">
        <f t="shared" si="59"/>
        <v>0</v>
      </c>
      <c r="G157" s="25">
        <f t="shared" si="59"/>
        <v>0</v>
      </c>
    </row>
    <row r="158" spans="1:7" ht="25.5">
      <c r="A158" s="11"/>
      <c r="B158" s="20" t="s">
        <v>447</v>
      </c>
      <c r="C158" s="20"/>
      <c r="D158" s="4" t="s">
        <v>448</v>
      </c>
      <c r="E158" s="25">
        <f>E159</f>
        <v>750</v>
      </c>
      <c r="F158" s="25">
        <f t="shared" si="59"/>
        <v>0</v>
      </c>
      <c r="G158" s="25">
        <f t="shared" si="59"/>
        <v>0</v>
      </c>
    </row>
    <row r="159" spans="1:7" ht="25.5">
      <c r="A159" s="11"/>
      <c r="B159" s="20" t="s">
        <v>449</v>
      </c>
      <c r="C159" s="20"/>
      <c r="D159" s="4" t="s">
        <v>242</v>
      </c>
      <c r="E159" s="25">
        <f>E160</f>
        <v>750</v>
      </c>
      <c r="F159" s="25">
        <f t="shared" si="59"/>
        <v>0</v>
      </c>
      <c r="G159" s="25">
        <f t="shared" si="59"/>
        <v>0</v>
      </c>
    </row>
    <row r="160" spans="1:7" ht="51">
      <c r="A160" s="11"/>
      <c r="B160" s="20" t="s">
        <v>453</v>
      </c>
      <c r="C160" s="20"/>
      <c r="D160" s="4" t="s">
        <v>452</v>
      </c>
      <c r="E160" s="25">
        <f>E161</f>
        <v>750</v>
      </c>
      <c r="F160" s="25">
        <f t="shared" si="59"/>
        <v>0</v>
      </c>
      <c r="G160" s="25">
        <f t="shared" si="59"/>
        <v>0</v>
      </c>
    </row>
    <row r="161" spans="1:7" ht="38.25">
      <c r="A161" s="11"/>
      <c r="B161" s="20"/>
      <c r="C161" s="20">
        <v>400</v>
      </c>
      <c r="D161" s="4" t="s">
        <v>101</v>
      </c>
      <c r="E161" s="25">
        <v>750</v>
      </c>
      <c r="F161" s="26">
        <v>0</v>
      </c>
      <c r="G161" s="26">
        <v>0</v>
      </c>
    </row>
    <row r="162" spans="1:7">
      <c r="A162" s="11" t="s">
        <v>178</v>
      </c>
      <c r="B162" s="11"/>
      <c r="C162" s="12"/>
      <c r="D162" s="10" t="s">
        <v>135</v>
      </c>
      <c r="E162" s="25">
        <f>E163+E170+E190</f>
        <v>8174.4502000000002</v>
      </c>
      <c r="F162" s="25">
        <f t="shared" ref="F162:G162" si="60">F163+F170+F190</f>
        <v>6274.4502000000002</v>
      </c>
      <c r="G162" s="25">
        <f t="shared" si="60"/>
        <v>6274.4502000000002</v>
      </c>
    </row>
    <row r="163" spans="1:7" ht="25.5">
      <c r="A163" s="11"/>
      <c r="B163" s="20" t="s">
        <v>207</v>
      </c>
      <c r="C163" s="20"/>
      <c r="D163" s="4" t="s">
        <v>208</v>
      </c>
      <c r="E163" s="7">
        <f>E164+E167</f>
        <v>1140</v>
      </c>
      <c r="F163" s="7">
        <f>F164+F167</f>
        <v>1140</v>
      </c>
      <c r="G163" s="7">
        <f>G164+G167</f>
        <v>1140</v>
      </c>
    </row>
    <row r="164" spans="1:7" ht="25.5">
      <c r="A164" s="11"/>
      <c r="B164" s="20" t="s">
        <v>243</v>
      </c>
      <c r="C164" s="20"/>
      <c r="D164" s="4" t="s">
        <v>244</v>
      </c>
      <c r="E164" s="7">
        <f t="shared" ref="E164:G165" si="61">E165</f>
        <v>240</v>
      </c>
      <c r="F164" s="7">
        <f t="shared" si="61"/>
        <v>240</v>
      </c>
      <c r="G164" s="7">
        <f t="shared" si="61"/>
        <v>240</v>
      </c>
    </row>
    <row r="165" spans="1:7" ht="38.25">
      <c r="A165" s="11"/>
      <c r="B165" s="20" t="s">
        <v>245</v>
      </c>
      <c r="C165" s="20"/>
      <c r="D165" s="4" t="s">
        <v>224</v>
      </c>
      <c r="E165" s="7">
        <f t="shared" si="61"/>
        <v>240</v>
      </c>
      <c r="F165" s="7">
        <f t="shared" si="61"/>
        <v>240</v>
      </c>
      <c r="G165" s="7">
        <f t="shared" si="61"/>
        <v>240</v>
      </c>
    </row>
    <row r="166" spans="1:7" ht="25.5">
      <c r="A166" s="11"/>
      <c r="B166" s="20"/>
      <c r="C166" s="20">
        <v>200</v>
      </c>
      <c r="D166" s="4" t="s">
        <v>154</v>
      </c>
      <c r="E166" s="7">
        <v>240</v>
      </c>
      <c r="F166" s="28">
        <v>240</v>
      </c>
      <c r="G166" s="28">
        <v>240</v>
      </c>
    </row>
    <row r="167" spans="1:7" ht="25.5">
      <c r="A167" s="11"/>
      <c r="B167" s="20" t="s">
        <v>454</v>
      </c>
      <c r="C167" s="20"/>
      <c r="D167" s="4" t="s">
        <v>455</v>
      </c>
      <c r="E167" s="7">
        <f t="shared" ref="E167:G168" si="62">E168</f>
        <v>900</v>
      </c>
      <c r="F167" s="7">
        <f t="shared" si="62"/>
        <v>900</v>
      </c>
      <c r="G167" s="7">
        <f t="shared" si="62"/>
        <v>900</v>
      </c>
    </row>
    <row r="168" spans="1:7" ht="38.25">
      <c r="A168" s="11"/>
      <c r="B168" s="20" t="s">
        <v>456</v>
      </c>
      <c r="C168" s="20"/>
      <c r="D168" s="4" t="s">
        <v>224</v>
      </c>
      <c r="E168" s="7">
        <f t="shared" si="62"/>
        <v>900</v>
      </c>
      <c r="F168" s="7">
        <f t="shared" si="62"/>
        <v>900</v>
      </c>
      <c r="G168" s="7">
        <f t="shared" si="62"/>
        <v>900</v>
      </c>
    </row>
    <row r="169" spans="1:7" ht="25.5">
      <c r="A169" s="11"/>
      <c r="B169" s="20"/>
      <c r="C169" s="20">
        <v>200</v>
      </c>
      <c r="D169" s="4" t="s">
        <v>154</v>
      </c>
      <c r="E169" s="7">
        <v>900</v>
      </c>
      <c r="F169" s="28">
        <v>900</v>
      </c>
      <c r="G169" s="28">
        <v>900</v>
      </c>
    </row>
    <row r="170" spans="1:7" ht="25.5">
      <c r="A170" s="11"/>
      <c r="B170" s="20" t="s">
        <v>386</v>
      </c>
      <c r="C170" s="20"/>
      <c r="D170" s="4" t="s">
        <v>387</v>
      </c>
      <c r="E170" s="25">
        <f>E171+E184</f>
        <v>6160</v>
      </c>
      <c r="F170" s="25">
        <f t="shared" ref="F170:G170" si="63">F171+F184</f>
        <v>4260</v>
      </c>
      <c r="G170" s="25">
        <f t="shared" si="63"/>
        <v>4260</v>
      </c>
    </row>
    <row r="171" spans="1:7" ht="25.5">
      <c r="A171" s="11"/>
      <c r="B171" s="20" t="s">
        <v>388</v>
      </c>
      <c r="C171" s="20"/>
      <c r="D171" s="4" t="s">
        <v>389</v>
      </c>
      <c r="E171" s="27">
        <f>E172+E179</f>
        <v>6000</v>
      </c>
      <c r="F171" s="27">
        <f t="shared" ref="F171:G171" si="64">F172+F179</f>
        <v>4100</v>
      </c>
      <c r="G171" s="27">
        <f t="shared" si="64"/>
        <v>4100</v>
      </c>
    </row>
    <row r="172" spans="1:7" ht="25.5">
      <c r="A172" s="11"/>
      <c r="B172" s="20" t="s">
        <v>390</v>
      </c>
      <c r="C172" s="20"/>
      <c r="D172" s="4" t="s">
        <v>391</v>
      </c>
      <c r="E172" s="27">
        <f>E173+E175+E177</f>
        <v>4800</v>
      </c>
      <c r="F172" s="27">
        <f t="shared" ref="F172:G172" si="65">F173+F175+F177</f>
        <v>2900</v>
      </c>
      <c r="G172" s="27">
        <f t="shared" si="65"/>
        <v>2900</v>
      </c>
    </row>
    <row r="173" spans="1:7" ht="25.5">
      <c r="A173" s="11"/>
      <c r="B173" s="20" t="s">
        <v>392</v>
      </c>
      <c r="C173" s="20"/>
      <c r="D173" s="4" t="s">
        <v>163</v>
      </c>
      <c r="E173" s="27">
        <f>E174</f>
        <v>2500</v>
      </c>
      <c r="F173" s="27">
        <f t="shared" ref="F173:G173" si="66">F174</f>
        <v>2500</v>
      </c>
      <c r="G173" s="27">
        <f t="shared" si="66"/>
        <v>2500</v>
      </c>
    </row>
    <row r="174" spans="1:7" ht="25.5">
      <c r="A174" s="11"/>
      <c r="B174" s="20"/>
      <c r="C174" s="20">
        <v>200</v>
      </c>
      <c r="D174" s="4" t="s">
        <v>154</v>
      </c>
      <c r="E174" s="27">
        <v>2500</v>
      </c>
      <c r="F174" s="26">
        <v>2500</v>
      </c>
      <c r="G174" s="26">
        <v>2500</v>
      </c>
    </row>
    <row r="175" spans="1:7" ht="25.5">
      <c r="A175" s="11"/>
      <c r="B175" s="11" t="s">
        <v>393</v>
      </c>
      <c r="C175" s="13"/>
      <c r="D175" s="6" t="s">
        <v>164</v>
      </c>
      <c r="E175" s="27">
        <f>E176</f>
        <v>500</v>
      </c>
      <c r="F175" s="27">
        <f t="shared" ref="F175:G175" si="67">F176</f>
        <v>200</v>
      </c>
      <c r="G175" s="27">
        <f t="shared" si="67"/>
        <v>200</v>
      </c>
    </row>
    <row r="176" spans="1:7" ht="25.5">
      <c r="A176" s="11"/>
      <c r="B176" s="11"/>
      <c r="C176" s="13">
        <v>200</v>
      </c>
      <c r="D176" s="10" t="s">
        <v>154</v>
      </c>
      <c r="E176" s="27">
        <v>500</v>
      </c>
      <c r="F176" s="26">
        <v>200</v>
      </c>
      <c r="G176" s="26">
        <v>200</v>
      </c>
    </row>
    <row r="177" spans="1:7" ht="25.5">
      <c r="A177" s="11"/>
      <c r="B177" s="11" t="s">
        <v>394</v>
      </c>
      <c r="C177" s="13"/>
      <c r="D177" s="6" t="s">
        <v>228</v>
      </c>
      <c r="E177" s="27">
        <f>E178</f>
        <v>1800</v>
      </c>
      <c r="F177" s="27">
        <f t="shared" ref="F177:G177" si="68">F178</f>
        <v>200</v>
      </c>
      <c r="G177" s="27">
        <f t="shared" si="68"/>
        <v>200</v>
      </c>
    </row>
    <row r="178" spans="1:7" ht="25.5">
      <c r="A178" s="11"/>
      <c r="B178" s="11"/>
      <c r="C178" s="13">
        <v>200</v>
      </c>
      <c r="D178" s="10" t="s">
        <v>154</v>
      </c>
      <c r="E178" s="27">
        <v>1800</v>
      </c>
      <c r="F178" s="26">
        <v>200</v>
      </c>
      <c r="G178" s="26">
        <v>200</v>
      </c>
    </row>
    <row r="179" spans="1:7" ht="25.5">
      <c r="A179" s="11"/>
      <c r="B179" s="20" t="s">
        <v>397</v>
      </c>
      <c r="C179" s="20"/>
      <c r="D179" s="6" t="s">
        <v>82</v>
      </c>
      <c r="E179" s="27">
        <f>E180+E182</f>
        <v>1200</v>
      </c>
      <c r="F179" s="27">
        <f t="shared" ref="F179:G179" si="69">F180+F182</f>
        <v>1200</v>
      </c>
      <c r="G179" s="27">
        <f t="shared" si="69"/>
        <v>1200</v>
      </c>
    </row>
    <row r="180" spans="1:7" ht="25.5">
      <c r="A180" s="11"/>
      <c r="B180" s="20" t="s">
        <v>398</v>
      </c>
      <c r="C180" s="20"/>
      <c r="D180" s="4" t="s">
        <v>14</v>
      </c>
      <c r="E180" s="27">
        <f>E181</f>
        <v>800</v>
      </c>
      <c r="F180" s="27">
        <f t="shared" ref="F180:G180" si="70">F181</f>
        <v>800</v>
      </c>
      <c r="G180" s="27">
        <f t="shared" si="70"/>
        <v>800</v>
      </c>
    </row>
    <row r="181" spans="1:7" ht="25.5">
      <c r="A181" s="11"/>
      <c r="B181" s="20"/>
      <c r="C181" s="20">
        <v>200</v>
      </c>
      <c r="D181" s="4" t="s">
        <v>154</v>
      </c>
      <c r="E181" s="27">
        <v>800</v>
      </c>
      <c r="F181" s="26">
        <v>800</v>
      </c>
      <c r="G181" s="26">
        <v>800</v>
      </c>
    </row>
    <row r="182" spans="1:7" ht="38.25">
      <c r="A182" s="11"/>
      <c r="B182" s="20" t="s">
        <v>400</v>
      </c>
      <c r="C182" s="20"/>
      <c r="D182" s="4" t="s">
        <v>399</v>
      </c>
      <c r="E182" s="27">
        <f>E183</f>
        <v>400</v>
      </c>
      <c r="F182" s="27">
        <f t="shared" ref="F182:G182" si="71">F183</f>
        <v>400</v>
      </c>
      <c r="G182" s="27">
        <f t="shared" si="71"/>
        <v>400</v>
      </c>
    </row>
    <row r="183" spans="1:7" ht="25.5">
      <c r="A183" s="11"/>
      <c r="B183" s="20"/>
      <c r="C183" s="20">
        <v>200</v>
      </c>
      <c r="D183" s="4" t="s">
        <v>154</v>
      </c>
      <c r="E183" s="27">
        <v>400</v>
      </c>
      <c r="F183" s="26">
        <v>400</v>
      </c>
      <c r="G183" s="26">
        <v>400</v>
      </c>
    </row>
    <row r="184" spans="1:7">
      <c r="A184" s="11"/>
      <c r="B184" s="20" t="s">
        <v>415</v>
      </c>
      <c r="C184" s="20"/>
      <c r="D184" s="4" t="s">
        <v>44</v>
      </c>
      <c r="E184" s="27">
        <f>E185</f>
        <v>160</v>
      </c>
      <c r="F184" s="27">
        <f t="shared" ref="F184:G184" si="72">F185</f>
        <v>160</v>
      </c>
      <c r="G184" s="27">
        <f t="shared" si="72"/>
        <v>160</v>
      </c>
    </row>
    <row r="185" spans="1:7">
      <c r="A185" s="11"/>
      <c r="B185" s="20" t="s">
        <v>416</v>
      </c>
      <c r="C185" s="20"/>
      <c r="D185" s="4" t="s">
        <v>93</v>
      </c>
      <c r="E185" s="27">
        <f>E186+E188</f>
        <v>160</v>
      </c>
      <c r="F185" s="27">
        <f t="shared" ref="F185:G185" si="73">F186+F188</f>
        <v>160</v>
      </c>
      <c r="G185" s="27">
        <f t="shared" si="73"/>
        <v>160</v>
      </c>
    </row>
    <row r="186" spans="1:7" ht="25.5">
      <c r="A186" s="11"/>
      <c r="B186" s="20" t="s">
        <v>417</v>
      </c>
      <c r="C186" s="20"/>
      <c r="D186" s="4" t="s">
        <v>209</v>
      </c>
      <c r="E186" s="27">
        <f>E187</f>
        <v>125</v>
      </c>
      <c r="F186" s="27">
        <f t="shared" ref="F186:G186" si="74">F187</f>
        <v>125</v>
      </c>
      <c r="G186" s="27">
        <f t="shared" si="74"/>
        <v>125</v>
      </c>
    </row>
    <row r="187" spans="1:7" ht="25.5">
      <c r="A187" s="11"/>
      <c r="B187" s="20"/>
      <c r="C187" s="20">
        <v>200</v>
      </c>
      <c r="D187" s="4" t="s">
        <v>154</v>
      </c>
      <c r="E187" s="27">
        <v>125</v>
      </c>
      <c r="F187" s="26">
        <v>125</v>
      </c>
      <c r="G187" s="26">
        <v>125</v>
      </c>
    </row>
    <row r="188" spans="1:7">
      <c r="A188" s="11"/>
      <c r="B188" s="20" t="s">
        <v>418</v>
      </c>
      <c r="C188" s="20"/>
      <c r="D188" s="4" t="s">
        <v>419</v>
      </c>
      <c r="E188" s="27">
        <f>E189</f>
        <v>35</v>
      </c>
      <c r="F188" s="27">
        <f t="shared" ref="F188:G188" si="75">F189</f>
        <v>35</v>
      </c>
      <c r="G188" s="27">
        <f t="shared" si="75"/>
        <v>35</v>
      </c>
    </row>
    <row r="189" spans="1:7" ht="38.25">
      <c r="A189" s="11"/>
      <c r="B189" s="20"/>
      <c r="C189" s="20">
        <v>600</v>
      </c>
      <c r="D189" s="6" t="s">
        <v>98</v>
      </c>
      <c r="E189" s="27">
        <v>35</v>
      </c>
      <c r="F189" s="26">
        <v>35</v>
      </c>
      <c r="G189" s="26">
        <v>35</v>
      </c>
    </row>
    <row r="190" spans="1:7" ht="38.25">
      <c r="A190" s="11"/>
      <c r="B190" s="20" t="s">
        <v>440</v>
      </c>
      <c r="C190" s="20"/>
      <c r="D190" s="4" t="s">
        <v>441</v>
      </c>
      <c r="E190" s="27">
        <f>E191</f>
        <v>874.4502</v>
      </c>
      <c r="F190" s="27">
        <f t="shared" ref="F190:G193" si="76">F191</f>
        <v>874.4502</v>
      </c>
      <c r="G190" s="27">
        <f t="shared" si="76"/>
        <v>874.4502</v>
      </c>
    </row>
    <row r="191" spans="1:7" ht="25.5">
      <c r="A191" s="11"/>
      <c r="B191" s="20" t="s">
        <v>442</v>
      </c>
      <c r="C191" s="20"/>
      <c r="D191" s="4" t="s">
        <v>443</v>
      </c>
      <c r="E191" s="27">
        <f>E192</f>
        <v>874.4502</v>
      </c>
      <c r="F191" s="27">
        <f t="shared" si="76"/>
        <v>874.4502</v>
      </c>
      <c r="G191" s="27">
        <f t="shared" si="76"/>
        <v>874.4502</v>
      </c>
    </row>
    <row r="192" spans="1:7" ht="38.25">
      <c r="A192" s="11"/>
      <c r="B192" s="20" t="s">
        <v>444</v>
      </c>
      <c r="C192" s="20"/>
      <c r="D192" s="4" t="s">
        <v>445</v>
      </c>
      <c r="E192" s="27">
        <f>E193</f>
        <v>874.4502</v>
      </c>
      <c r="F192" s="27">
        <f t="shared" si="76"/>
        <v>874.4502</v>
      </c>
      <c r="G192" s="27">
        <f t="shared" si="76"/>
        <v>874.4502</v>
      </c>
    </row>
    <row r="193" spans="1:7" ht="76.5">
      <c r="A193" s="11"/>
      <c r="B193" s="20" t="s">
        <v>446</v>
      </c>
      <c r="C193" s="20"/>
      <c r="D193" s="4" t="s">
        <v>219</v>
      </c>
      <c r="E193" s="27">
        <f>E194</f>
        <v>874.4502</v>
      </c>
      <c r="F193" s="27">
        <f t="shared" si="76"/>
        <v>874.4502</v>
      </c>
      <c r="G193" s="27">
        <f t="shared" si="76"/>
        <v>874.4502</v>
      </c>
    </row>
    <row r="194" spans="1:7" ht="25.5">
      <c r="A194" s="11"/>
      <c r="B194" s="20"/>
      <c r="C194" s="20">
        <v>200</v>
      </c>
      <c r="D194" s="4" t="s">
        <v>154</v>
      </c>
      <c r="E194" s="27">
        <v>874.4502</v>
      </c>
      <c r="F194" s="26">
        <v>874.4502</v>
      </c>
      <c r="G194" s="26">
        <v>874.4502</v>
      </c>
    </row>
    <row r="195" spans="1:7">
      <c r="A195" s="11" t="s">
        <v>203</v>
      </c>
      <c r="B195" s="11"/>
      <c r="C195" s="13"/>
      <c r="D195" s="10" t="s">
        <v>205</v>
      </c>
      <c r="E195" s="27">
        <f t="shared" ref="E195:G200" si="77">E196</f>
        <v>360</v>
      </c>
      <c r="F195" s="27">
        <f t="shared" si="77"/>
        <v>360</v>
      </c>
      <c r="G195" s="27">
        <f t="shared" si="77"/>
        <v>360</v>
      </c>
    </row>
    <row r="196" spans="1:7" ht="25.5">
      <c r="A196" s="11" t="s">
        <v>204</v>
      </c>
      <c r="B196" s="11"/>
      <c r="C196" s="13"/>
      <c r="D196" s="10" t="s">
        <v>206</v>
      </c>
      <c r="E196" s="27">
        <f t="shared" si="77"/>
        <v>360</v>
      </c>
      <c r="F196" s="27">
        <f t="shared" si="77"/>
        <v>360</v>
      </c>
      <c r="G196" s="27">
        <f t="shared" si="77"/>
        <v>360</v>
      </c>
    </row>
    <row r="197" spans="1:7" ht="25.5">
      <c r="A197" s="11"/>
      <c r="B197" s="20" t="s">
        <v>386</v>
      </c>
      <c r="C197" s="20"/>
      <c r="D197" s="4" t="s">
        <v>387</v>
      </c>
      <c r="E197" s="27">
        <f t="shared" si="77"/>
        <v>360</v>
      </c>
      <c r="F197" s="27">
        <f t="shared" si="77"/>
        <v>360</v>
      </c>
      <c r="G197" s="27">
        <f t="shared" si="77"/>
        <v>360</v>
      </c>
    </row>
    <row r="198" spans="1:7">
      <c r="A198" s="11"/>
      <c r="B198" s="20" t="s">
        <v>415</v>
      </c>
      <c r="C198" s="20"/>
      <c r="D198" s="4" t="s">
        <v>44</v>
      </c>
      <c r="E198" s="27">
        <f t="shared" si="77"/>
        <v>360</v>
      </c>
      <c r="F198" s="27">
        <f t="shared" si="77"/>
        <v>360</v>
      </c>
      <c r="G198" s="27">
        <f t="shared" si="77"/>
        <v>360</v>
      </c>
    </row>
    <row r="199" spans="1:7">
      <c r="A199" s="11"/>
      <c r="B199" s="20" t="s">
        <v>416</v>
      </c>
      <c r="C199" s="20"/>
      <c r="D199" s="4" t="s">
        <v>93</v>
      </c>
      <c r="E199" s="27">
        <f>E200</f>
        <v>360</v>
      </c>
      <c r="F199" s="27">
        <f t="shared" si="77"/>
        <v>360</v>
      </c>
      <c r="G199" s="27">
        <f t="shared" si="77"/>
        <v>360</v>
      </c>
    </row>
    <row r="200" spans="1:7" ht="38.25">
      <c r="A200" s="11"/>
      <c r="B200" s="20" t="s">
        <v>420</v>
      </c>
      <c r="C200" s="20"/>
      <c r="D200" s="4" t="s">
        <v>226</v>
      </c>
      <c r="E200" s="27">
        <f>E201</f>
        <v>360</v>
      </c>
      <c r="F200" s="27">
        <f t="shared" si="77"/>
        <v>360</v>
      </c>
      <c r="G200" s="27">
        <f t="shared" si="77"/>
        <v>360</v>
      </c>
    </row>
    <row r="201" spans="1:7" ht="25.5">
      <c r="A201" s="11"/>
      <c r="B201" s="20"/>
      <c r="C201" s="20">
        <v>200</v>
      </c>
      <c r="D201" s="4" t="s">
        <v>154</v>
      </c>
      <c r="E201" s="27">
        <v>360</v>
      </c>
      <c r="F201" s="26">
        <v>360</v>
      </c>
      <c r="G201" s="26">
        <v>360</v>
      </c>
    </row>
    <row r="202" spans="1:7">
      <c r="A202" s="11" t="s">
        <v>179</v>
      </c>
      <c r="B202" s="11"/>
      <c r="C202" s="12"/>
      <c r="D202" s="10" t="s">
        <v>136</v>
      </c>
      <c r="E202" s="25">
        <f>E203+E226+E258+E271+E285</f>
        <v>150746.66192000001</v>
      </c>
      <c r="F202" s="25">
        <f t="shared" ref="F202:G202" si="78">F203+F226+F258+F271+F285</f>
        <v>160116.71898000001</v>
      </c>
      <c r="G202" s="25">
        <f t="shared" si="78"/>
        <v>159488.21898000001</v>
      </c>
    </row>
    <row r="203" spans="1:7">
      <c r="A203" s="11" t="s">
        <v>180</v>
      </c>
      <c r="B203" s="11"/>
      <c r="C203" s="12"/>
      <c r="D203" s="10" t="s">
        <v>137</v>
      </c>
      <c r="E203" s="25">
        <f>E204+E219</f>
        <v>55929.706210000011</v>
      </c>
      <c r="F203" s="25">
        <f t="shared" ref="F203:G203" si="79">F204+F219</f>
        <v>63951.198819999998</v>
      </c>
      <c r="G203" s="25">
        <f t="shared" si="79"/>
        <v>63518.398820000002</v>
      </c>
    </row>
    <row r="204" spans="1:7" ht="51">
      <c r="A204" s="11"/>
      <c r="B204" s="11" t="s">
        <v>54</v>
      </c>
      <c r="C204" s="13"/>
      <c r="D204" s="6" t="s">
        <v>31</v>
      </c>
      <c r="E204" s="25">
        <f>E205</f>
        <v>2522.70739</v>
      </c>
      <c r="F204" s="25">
        <f t="shared" ref="F204:G204" si="80">F205</f>
        <v>7625.5999999999995</v>
      </c>
      <c r="G204" s="25">
        <f t="shared" si="80"/>
        <v>7374.2999999999993</v>
      </c>
    </row>
    <row r="205" spans="1:7" ht="38.25">
      <c r="A205" s="11"/>
      <c r="B205" s="11" t="s">
        <v>55</v>
      </c>
      <c r="C205" s="13"/>
      <c r="D205" s="6" t="s">
        <v>32</v>
      </c>
      <c r="E205" s="27">
        <f>E206+E213+E216</f>
        <v>2522.70739</v>
      </c>
      <c r="F205" s="27">
        <f t="shared" ref="F205:G205" si="81">F206+F213+F216</f>
        <v>7625.5999999999995</v>
      </c>
      <c r="G205" s="27">
        <f t="shared" si="81"/>
        <v>7374.2999999999993</v>
      </c>
    </row>
    <row r="206" spans="1:7" ht="38.25">
      <c r="A206" s="11"/>
      <c r="B206" s="11" t="s">
        <v>56</v>
      </c>
      <c r="C206" s="13"/>
      <c r="D206" s="6" t="s">
        <v>57</v>
      </c>
      <c r="E206" s="27">
        <f>E207+E209+E211</f>
        <v>1346.3943999999999</v>
      </c>
      <c r="F206" s="27">
        <f t="shared" ref="F206:G206" si="82">F207+F209+F211</f>
        <v>7625.5999999999995</v>
      </c>
      <c r="G206" s="27">
        <f t="shared" si="82"/>
        <v>7374.2999999999993</v>
      </c>
    </row>
    <row r="207" spans="1:7" ht="38.25">
      <c r="A207" s="11"/>
      <c r="B207" s="11" t="s">
        <v>161</v>
      </c>
      <c r="C207" s="13"/>
      <c r="D207" s="6" t="s">
        <v>155</v>
      </c>
      <c r="E207" s="27">
        <f>E208</f>
        <v>1062.3943999999999</v>
      </c>
      <c r="F207" s="27">
        <f t="shared" ref="F207:G207" si="83">F208</f>
        <v>743.9</v>
      </c>
      <c r="G207" s="27">
        <f t="shared" si="83"/>
        <v>743.9</v>
      </c>
    </row>
    <row r="208" spans="1:7" ht="38.25">
      <c r="A208" s="11"/>
      <c r="B208" s="11"/>
      <c r="C208" s="13">
        <v>600</v>
      </c>
      <c r="D208" s="6" t="s">
        <v>98</v>
      </c>
      <c r="E208" s="27">
        <v>1062.3943999999999</v>
      </c>
      <c r="F208" s="26">
        <v>743.9</v>
      </c>
      <c r="G208" s="26">
        <v>743.9</v>
      </c>
    </row>
    <row r="209" spans="1:7" ht="25.5">
      <c r="A209" s="11"/>
      <c r="B209" s="20" t="s">
        <v>278</v>
      </c>
      <c r="C209" s="20"/>
      <c r="D209" s="4" t="s">
        <v>279</v>
      </c>
      <c r="E209" s="7">
        <f>E210</f>
        <v>284</v>
      </c>
      <c r="F209" s="7">
        <f>F210</f>
        <v>150</v>
      </c>
      <c r="G209" s="7">
        <f>G210</f>
        <v>150</v>
      </c>
    </row>
    <row r="210" spans="1:7" ht="38.25">
      <c r="A210" s="11"/>
      <c r="B210" s="20"/>
      <c r="C210" s="20">
        <v>600</v>
      </c>
      <c r="D210" s="4" t="s">
        <v>98</v>
      </c>
      <c r="E210" s="7">
        <v>284</v>
      </c>
      <c r="F210" s="28">
        <v>150</v>
      </c>
      <c r="G210" s="28">
        <v>150</v>
      </c>
    </row>
    <row r="211" spans="1:7" ht="38.25">
      <c r="A211" s="11"/>
      <c r="B211" s="20" t="s">
        <v>276</v>
      </c>
      <c r="C211" s="20"/>
      <c r="D211" s="4" t="s">
        <v>277</v>
      </c>
      <c r="E211" s="7">
        <f>E212</f>
        <v>0</v>
      </c>
      <c r="F211" s="7">
        <f>F212</f>
        <v>6731.7</v>
      </c>
      <c r="G211" s="7">
        <f>G212</f>
        <v>6480.4</v>
      </c>
    </row>
    <row r="212" spans="1:7" ht="38.25">
      <c r="A212" s="11"/>
      <c r="B212" s="20"/>
      <c r="C212" s="20">
        <v>600</v>
      </c>
      <c r="D212" s="4" t="s">
        <v>98</v>
      </c>
      <c r="E212" s="7">
        <v>0</v>
      </c>
      <c r="F212" s="28">
        <v>6731.7</v>
      </c>
      <c r="G212" s="28">
        <v>6480.4</v>
      </c>
    </row>
    <row r="213" spans="1:7" ht="51">
      <c r="A213" s="11"/>
      <c r="B213" s="20" t="s">
        <v>292</v>
      </c>
      <c r="C213" s="20"/>
      <c r="D213" s="4" t="s">
        <v>293</v>
      </c>
      <c r="E213" s="7">
        <f t="shared" ref="E213:G214" si="84">E214</f>
        <v>907.41219000000001</v>
      </c>
      <c r="F213" s="7">
        <f t="shared" si="84"/>
        <v>0</v>
      </c>
      <c r="G213" s="7">
        <f t="shared" si="84"/>
        <v>0</v>
      </c>
    </row>
    <row r="214" spans="1:7" ht="38.25">
      <c r="A214" s="11"/>
      <c r="B214" s="20" t="s">
        <v>294</v>
      </c>
      <c r="C214" s="20"/>
      <c r="D214" s="4" t="s">
        <v>295</v>
      </c>
      <c r="E214" s="7">
        <f t="shared" si="84"/>
        <v>907.41219000000001</v>
      </c>
      <c r="F214" s="7">
        <f t="shared" si="84"/>
        <v>0</v>
      </c>
      <c r="G214" s="7">
        <f t="shared" si="84"/>
        <v>0</v>
      </c>
    </row>
    <row r="215" spans="1:7" ht="38.25">
      <c r="A215" s="11"/>
      <c r="B215" s="20"/>
      <c r="C215" s="20">
        <v>600</v>
      </c>
      <c r="D215" s="4" t="s">
        <v>98</v>
      </c>
      <c r="E215" s="7">
        <v>907.41219000000001</v>
      </c>
      <c r="F215" s="28">
        <v>0</v>
      </c>
      <c r="G215" s="28">
        <v>0</v>
      </c>
    </row>
    <row r="216" spans="1:7" ht="51">
      <c r="A216" s="11"/>
      <c r="B216" s="20" t="s">
        <v>296</v>
      </c>
      <c r="C216" s="20"/>
      <c r="D216" s="4" t="s">
        <v>297</v>
      </c>
      <c r="E216" s="7">
        <f t="shared" ref="E216:G217" si="85">E217</f>
        <v>268.9008</v>
      </c>
      <c r="F216" s="7">
        <f t="shared" si="85"/>
        <v>0</v>
      </c>
      <c r="G216" s="7">
        <f t="shared" si="85"/>
        <v>0</v>
      </c>
    </row>
    <row r="217" spans="1:7" ht="38.25">
      <c r="A217" s="11"/>
      <c r="B217" s="20" t="s">
        <v>298</v>
      </c>
      <c r="C217" s="20"/>
      <c r="D217" s="4" t="s">
        <v>299</v>
      </c>
      <c r="E217" s="7">
        <f t="shared" si="85"/>
        <v>268.9008</v>
      </c>
      <c r="F217" s="7">
        <f t="shared" si="85"/>
        <v>0</v>
      </c>
      <c r="G217" s="7">
        <f t="shared" si="85"/>
        <v>0</v>
      </c>
    </row>
    <row r="218" spans="1:7" ht="38.25">
      <c r="A218" s="11"/>
      <c r="B218" s="20"/>
      <c r="C218" s="20">
        <v>600</v>
      </c>
      <c r="D218" s="4" t="s">
        <v>98</v>
      </c>
      <c r="E218" s="7">
        <v>268.9008</v>
      </c>
      <c r="F218" s="28">
        <v>0</v>
      </c>
      <c r="G218" s="28">
        <v>0</v>
      </c>
    </row>
    <row r="219" spans="1:7" ht="25.5">
      <c r="A219" s="11"/>
      <c r="B219" s="20" t="s">
        <v>326</v>
      </c>
      <c r="C219" s="20"/>
      <c r="D219" s="4" t="s">
        <v>327</v>
      </c>
      <c r="E219" s="7">
        <f>E220</f>
        <v>53406.998820000008</v>
      </c>
      <c r="F219" s="7">
        <f t="shared" ref="F219:G220" si="86">F220</f>
        <v>56325.598819999999</v>
      </c>
      <c r="G219" s="7">
        <f t="shared" si="86"/>
        <v>56144.098819999999</v>
      </c>
    </row>
    <row r="220" spans="1:7" ht="25.5">
      <c r="A220" s="11"/>
      <c r="B220" s="20" t="s">
        <v>328</v>
      </c>
      <c r="C220" s="20"/>
      <c r="D220" s="4" t="s">
        <v>36</v>
      </c>
      <c r="E220" s="7">
        <f>E221</f>
        <v>53406.998820000008</v>
      </c>
      <c r="F220" s="7">
        <f t="shared" si="86"/>
        <v>56325.598819999999</v>
      </c>
      <c r="G220" s="7">
        <f t="shared" si="86"/>
        <v>56144.098819999999</v>
      </c>
    </row>
    <row r="221" spans="1:7" ht="25.5">
      <c r="A221" s="11"/>
      <c r="B221" s="20" t="s">
        <v>329</v>
      </c>
      <c r="C221" s="20"/>
      <c r="D221" s="4" t="s">
        <v>68</v>
      </c>
      <c r="E221" s="7">
        <f>E222+E224</f>
        <v>53406.998820000008</v>
      </c>
      <c r="F221" s="7">
        <f t="shared" ref="F221:G221" si="87">F222+F224</f>
        <v>56325.598819999999</v>
      </c>
      <c r="G221" s="7">
        <f t="shared" si="87"/>
        <v>56144.098819999999</v>
      </c>
    </row>
    <row r="222" spans="1:7" ht="25.5">
      <c r="A222" s="11"/>
      <c r="B222" s="20" t="s">
        <v>330</v>
      </c>
      <c r="C222" s="20"/>
      <c r="D222" s="4" t="s">
        <v>210</v>
      </c>
      <c r="E222" s="7">
        <f>SUM(E223:E223)</f>
        <v>33176.800000000003</v>
      </c>
      <c r="F222" s="7">
        <f>SUM(F223:F223)</f>
        <v>36095.4</v>
      </c>
      <c r="G222" s="7">
        <f>SUM(G223:G223)</f>
        <v>35913.9</v>
      </c>
    </row>
    <row r="223" spans="1:7" ht="38.25">
      <c r="A223" s="11"/>
      <c r="B223" s="20"/>
      <c r="C223" s="20">
        <v>600</v>
      </c>
      <c r="D223" s="6" t="s">
        <v>98</v>
      </c>
      <c r="E223" s="7">
        <v>33176.800000000003</v>
      </c>
      <c r="F223" s="28">
        <v>36095.4</v>
      </c>
      <c r="G223" s="28">
        <v>35913.9</v>
      </c>
    </row>
    <row r="224" spans="1:7" ht="51">
      <c r="A224" s="11"/>
      <c r="B224" s="20" t="s">
        <v>370</v>
      </c>
      <c r="C224" s="20"/>
      <c r="D224" s="4" t="s">
        <v>6</v>
      </c>
      <c r="E224" s="7">
        <f>E225</f>
        <v>20230.198820000001</v>
      </c>
      <c r="F224" s="7">
        <f>F225</f>
        <v>20230.198820000001</v>
      </c>
      <c r="G224" s="7">
        <f>G225</f>
        <v>20230.198820000001</v>
      </c>
    </row>
    <row r="225" spans="1:7" ht="38.25">
      <c r="A225" s="11"/>
      <c r="B225" s="20"/>
      <c r="C225" s="20">
        <v>600</v>
      </c>
      <c r="D225" s="6" t="s">
        <v>98</v>
      </c>
      <c r="E225" s="7">
        <v>20230.198820000001</v>
      </c>
      <c r="F225" s="28">
        <v>20230.198820000001</v>
      </c>
      <c r="G225" s="28">
        <v>20230.198820000001</v>
      </c>
    </row>
    <row r="226" spans="1:7">
      <c r="A226" s="11" t="s">
        <v>181</v>
      </c>
      <c r="B226" s="11"/>
      <c r="C226" s="12"/>
      <c r="D226" s="10" t="s">
        <v>138</v>
      </c>
      <c r="E226" s="25">
        <f>E227+E246+E253</f>
        <v>54925.385549999999</v>
      </c>
      <c r="F226" s="25">
        <f t="shared" ref="F226:G226" si="88">F227+F246+F253</f>
        <v>56323.95</v>
      </c>
      <c r="G226" s="25">
        <f t="shared" si="88"/>
        <v>56128.25</v>
      </c>
    </row>
    <row r="227" spans="1:7" ht="51">
      <c r="A227" s="11"/>
      <c r="B227" s="11" t="s">
        <v>54</v>
      </c>
      <c r="C227" s="12"/>
      <c r="D227" s="6" t="s">
        <v>31</v>
      </c>
      <c r="E227" s="25">
        <f>E228</f>
        <v>2800.4355500000001</v>
      </c>
      <c r="F227" s="25">
        <f t="shared" ref="F227:G230" si="89">F228</f>
        <v>1050</v>
      </c>
      <c r="G227" s="25">
        <f t="shared" si="89"/>
        <v>1050</v>
      </c>
    </row>
    <row r="228" spans="1:7" ht="38.25">
      <c r="A228" s="11"/>
      <c r="B228" s="11" t="s">
        <v>55</v>
      </c>
      <c r="C228" s="12"/>
      <c r="D228" s="6" t="s">
        <v>32</v>
      </c>
      <c r="E228" s="25">
        <f>E229+E234+E237+E240+E243</f>
        <v>2800.4355500000001</v>
      </c>
      <c r="F228" s="25">
        <f>F229+F234+F237+F240+F243</f>
        <v>1050</v>
      </c>
      <c r="G228" s="25">
        <f t="shared" ref="G228" si="90">G229+G234+G237+G240+G243</f>
        <v>1050</v>
      </c>
    </row>
    <row r="229" spans="1:7" ht="38.25">
      <c r="A229" s="11"/>
      <c r="B229" s="11" t="s">
        <v>56</v>
      </c>
      <c r="C229" s="13"/>
      <c r="D229" s="6" t="s">
        <v>57</v>
      </c>
      <c r="E229" s="27">
        <f>E230+E232</f>
        <v>600</v>
      </c>
      <c r="F229" s="27">
        <f t="shared" ref="F229:G229" si="91">F230+F232</f>
        <v>550</v>
      </c>
      <c r="G229" s="27">
        <f t="shared" si="91"/>
        <v>550</v>
      </c>
    </row>
    <row r="230" spans="1:7" ht="38.25">
      <c r="A230" s="11"/>
      <c r="B230" s="11" t="s">
        <v>161</v>
      </c>
      <c r="C230" s="13"/>
      <c r="D230" s="6" t="s">
        <v>155</v>
      </c>
      <c r="E230" s="27">
        <f>E231</f>
        <v>500</v>
      </c>
      <c r="F230" s="27">
        <f t="shared" si="89"/>
        <v>500</v>
      </c>
      <c r="G230" s="27">
        <f t="shared" si="89"/>
        <v>500</v>
      </c>
    </row>
    <row r="231" spans="1:7" ht="38.25">
      <c r="A231" s="11"/>
      <c r="B231" s="11"/>
      <c r="C231" s="13">
        <v>600</v>
      </c>
      <c r="D231" s="6" t="s">
        <v>98</v>
      </c>
      <c r="E231" s="27">
        <v>500</v>
      </c>
      <c r="F231" s="26">
        <v>500</v>
      </c>
      <c r="G231" s="26">
        <v>500</v>
      </c>
    </row>
    <row r="232" spans="1:7" ht="25.5">
      <c r="A232" s="11"/>
      <c r="B232" s="20" t="s">
        <v>278</v>
      </c>
      <c r="C232" s="20"/>
      <c r="D232" s="4" t="s">
        <v>279</v>
      </c>
      <c r="E232" s="7">
        <f>E233</f>
        <v>100</v>
      </c>
      <c r="F232" s="7">
        <f>F233</f>
        <v>50</v>
      </c>
      <c r="G232" s="7">
        <f>G233</f>
        <v>50</v>
      </c>
    </row>
    <row r="233" spans="1:7" ht="38.25">
      <c r="A233" s="11"/>
      <c r="B233" s="20"/>
      <c r="C233" s="20">
        <v>600</v>
      </c>
      <c r="D233" s="4" t="s">
        <v>98</v>
      </c>
      <c r="E233" s="7">
        <v>100</v>
      </c>
      <c r="F233" s="28">
        <v>50</v>
      </c>
      <c r="G233" s="28">
        <v>50</v>
      </c>
    </row>
    <row r="234" spans="1:7" ht="38.25">
      <c r="A234" s="11"/>
      <c r="B234" s="20" t="s">
        <v>284</v>
      </c>
      <c r="C234" s="20"/>
      <c r="D234" s="4" t="s">
        <v>285</v>
      </c>
      <c r="E234" s="7">
        <f t="shared" ref="E234:G235" si="92">E235</f>
        <v>797.26994999999999</v>
      </c>
      <c r="F234" s="7">
        <f t="shared" si="92"/>
        <v>0</v>
      </c>
      <c r="G234" s="7">
        <f t="shared" si="92"/>
        <v>0</v>
      </c>
    </row>
    <row r="235" spans="1:7" ht="38.25">
      <c r="A235" s="11"/>
      <c r="B235" s="20" t="s">
        <v>286</v>
      </c>
      <c r="C235" s="20"/>
      <c r="D235" s="4" t="s">
        <v>287</v>
      </c>
      <c r="E235" s="7">
        <f t="shared" si="92"/>
        <v>797.26994999999999</v>
      </c>
      <c r="F235" s="7">
        <f t="shared" si="92"/>
        <v>0</v>
      </c>
      <c r="G235" s="7">
        <f t="shared" si="92"/>
        <v>0</v>
      </c>
    </row>
    <row r="236" spans="1:7" ht="38.25">
      <c r="A236" s="11"/>
      <c r="B236" s="20"/>
      <c r="C236" s="20">
        <v>600</v>
      </c>
      <c r="D236" s="4" t="s">
        <v>98</v>
      </c>
      <c r="E236" s="7">
        <v>797.26994999999999</v>
      </c>
      <c r="F236" s="28">
        <v>0</v>
      </c>
      <c r="G236" s="28">
        <v>0</v>
      </c>
    </row>
    <row r="237" spans="1:7" ht="51">
      <c r="A237" s="11"/>
      <c r="B237" s="20" t="s">
        <v>288</v>
      </c>
      <c r="C237" s="20"/>
      <c r="D237" s="4" t="s">
        <v>289</v>
      </c>
      <c r="E237" s="7">
        <f t="shared" ref="E237:G238" si="93">E238</f>
        <v>903.16560000000004</v>
      </c>
      <c r="F237" s="7">
        <f t="shared" si="93"/>
        <v>0</v>
      </c>
      <c r="G237" s="7">
        <f t="shared" si="93"/>
        <v>0</v>
      </c>
    </row>
    <row r="238" spans="1:7" ht="38.25">
      <c r="A238" s="11"/>
      <c r="B238" s="20" t="s">
        <v>290</v>
      </c>
      <c r="C238" s="20"/>
      <c r="D238" s="4" t="s">
        <v>291</v>
      </c>
      <c r="E238" s="7">
        <f t="shared" si="93"/>
        <v>903.16560000000004</v>
      </c>
      <c r="F238" s="7">
        <f t="shared" si="93"/>
        <v>0</v>
      </c>
      <c r="G238" s="7">
        <f t="shared" si="93"/>
        <v>0</v>
      </c>
    </row>
    <row r="239" spans="1:7" ht="38.25">
      <c r="A239" s="11"/>
      <c r="B239" s="20"/>
      <c r="C239" s="20">
        <v>600</v>
      </c>
      <c r="D239" s="4" t="s">
        <v>98</v>
      </c>
      <c r="E239" s="7">
        <v>903.16560000000004</v>
      </c>
      <c r="F239" s="28">
        <v>0</v>
      </c>
      <c r="G239" s="28">
        <v>0</v>
      </c>
    </row>
    <row r="240" spans="1:7" ht="51">
      <c r="A240" s="11"/>
      <c r="B240" s="20" t="s">
        <v>308</v>
      </c>
      <c r="C240" s="20"/>
      <c r="D240" s="4" t="s">
        <v>309</v>
      </c>
      <c r="E240" s="7">
        <f t="shared" ref="E240:G241" si="94">E241</f>
        <v>0</v>
      </c>
      <c r="F240" s="7">
        <f t="shared" si="94"/>
        <v>500</v>
      </c>
      <c r="G240" s="7">
        <f t="shared" si="94"/>
        <v>500</v>
      </c>
    </row>
    <row r="241" spans="1:7" ht="38.25">
      <c r="A241" s="11"/>
      <c r="B241" s="20" t="s">
        <v>310</v>
      </c>
      <c r="C241" s="20"/>
      <c r="D241" s="4" t="s">
        <v>311</v>
      </c>
      <c r="E241" s="7">
        <f t="shared" si="94"/>
        <v>0</v>
      </c>
      <c r="F241" s="7">
        <f t="shared" si="94"/>
        <v>500</v>
      </c>
      <c r="G241" s="7">
        <f t="shared" si="94"/>
        <v>500</v>
      </c>
    </row>
    <row r="242" spans="1:7" ht="38.25">
      <c r="A242" s="11"/>
      <c r="B242" s="20"/>
      <c r="C242" s="20">
        <v>600</v>
      </c>
      <c r="D242" s="4" t="s">
        <v>98</v>
      </c>
      <c r="E242" s="7">
        <v>0</v>
      </c>
      <c r="F242" s="28">
        <v>500</v>
      </c>
      <c r="G242" s="28">
        <v>500</v>
      </c>
    </row>
    <row r="243" spans="1:7" ht="51">
      <c r="A243" s="11"/>
      <c r="B243" s="20" t="s">
        <v>312</v>
      </c>
      <c r="C243" s="20"/>
      <c r="D243" s="4" t="s">
        <v>313</v>
      </c>
      <c r="E243" s="7">
        <f t="shared" ref="E243:G244" si="95">E244</f>
        <v>500</v>
      </c>
      <c r="F243" s="7">
        <f t="shared" si="95"/>
        <v>0</v>
      </c>
      <c r="G243" s="7">
        <f t="shared" si="95"/>
        <v>0</v>
      </c>
    </row>
    <row r="244" spans="1:7" ht="38.25">
      <c r="A244" s="11"/>
      <c r="B244" s="20" t="s">
        <v>314</v>
      </c>
      <c r="C244" s="20"/>
      <c r="D244" s="4" t="s">
        <v>315</v>
      </c>
      <c r="E244" s="7">
        <f t="shared" si="95"/>
        <v>500</v>
      </c>
      <c r="F244" s="7">
        <f t="shared" si="95"/>
        <v>0</v>
      </c>
      <c r="G244" s="7">
        <f t="shared" si="95"/>
        <v>0</v>
      </c>
    </row>
    <row r="245" spans="1:7" ht="38.25">
      <c r="A245" s="11"/>
      <c r="B245" s="20"/>
      <c r="C245" s="20">
        <v>600</v>
      </c>
      <c r="D245" s="4" t="s">
        <v>98</v>
      </c>
      <c r="E245" s="7">
        <v>500</v>
      </c>
      <c r="F245" s="28">
        <v>0</v>
      </c>
      <c r="G245" s="28">
        <v>0</v>
      </c>
    </row>
    <row r="246" spans="1:7" ht="25.5">
      <c r="A246" s="11"/>
      <c r="B246" s="20" t="s">
        <v>326</v>
      </c>
      <c r="C246" s="20"/>
      <c r="D246" s="4" t="s">
        <v>327</v>
      </c>
      <c r="E246" s="25">
        <f>E247</f>
        <v>51344.95</v>
      </c>
      <c r="F246" s="25">
        <f t="shared" ref="F246:G246" si="96">F247</f>
        <v>54493.95</v>
      </c>
      <c r="G246" s="25">
        <f t="shared" si="96"/>
        <v>54298.25</v>
      </c>
    </row>
    <row r="247" spans="1:7" ht="25.5">
      <c r="A247" s="11"/>
      <c r="B247" s="20" t="s">
        <v>332</v>
      </c>
      <c r="C247" s="20"/>
      <c r="D247" s="4" t="s">
        <v>37</v>
      </c>
      <c r="E247" s="7">
        <f>E248</f>
        <v>51344.95</v>
      </c>
      <c r="F247" s="7">
        <f>F248</f>
        <v>54493.95</v>
      </c>
      <c r="G247" s="7">
        <f>G248</f>
        <v>54298.25</v>
      </c>
    </row>
    <row r="248" spans="1:7" ht="25.5">
      <c r="A248" s="11"/>
      <c r="B248" s="20" t="s">
        <v>333</v>
      </c>
      <c r="C248" s="20"/>
      <c r="D248" s="4" t="s">
        <v>69</v>
      </c>
      <c r="E248" s="7">
        <f>E249+E251</f>
        <v>51344.95</v>
      </c>
      <c r="F248" s="7">
        <f t="shared" ref="F248:G248" si="97">F249+F251</f>
        <v>54493.95</v>
      </c>
      <c r="G248" s="7">
        <f t="shared" si="97"/>
        <v>54298.25</v>
      </c>
    </row>
    <row r="249" spans="1:7" ht="25.5">
      <c r="A249" s="11"/>
      <c r="B249" s="20" t="s">
        <v>335</v>
      </c>
      <c r="C249" s="20"/>
      <c r="D249" s="4" t="s">
        <v>210</v>
      </c>
      <c r="E249" s="7">
        <f>SUM(E250:E250)</f>
        <v>35797.9</v>
      </c>
      <c r="F249" s="7">
        <f>SUM(F250:F250)</f>
        <v>38946.9</v>
      </c>
      <c r="G249" s="7">
        <f>SUM(G250:G250)</f>
        <v>38751.199999999997</v>
      </c>
    </row>
    <row r="250" spans="1:7" ht="38.25">
      <c r="A250" s="11"/>
      <c r="B250" s="20"/>
      <c r="C250" s="20">
        <v>600</v>
      </c>
      <c r="D250" s="6" t="s">
        <v>98</v>
      </c>
      <c r="E250" s="7">
        <v>35797.9</v>
      </c>
      <c r="F250" s="28">
        <v>38946.9</v>
      </c>
      <c r="G250" s="28">
        <v>38751.199999999997</v>
      </c>
    </row>
    <row r="251" spans="1:7" ht="63.75">
      <c r="A251" s="11"/>
      <c r="B251" s="20" t="s">
        <v>371</v>
      </c>
      <c r="C251" s="20"/>
      <c r="D251" s="4" t="s">
        <v>7</v>
      </c>
      <c r="E251" s="7">
        <f>E252</f>
        <v>15547.05</v>
      </c>
      <c r="F251" s="7">
        <f>F252</f>
        <v>15547.05</v>
      </c>
      <c r="G251" s="7">
        <f>G252</f>
        <v>15547.05</v>
      </c>
    </row>
    <row r="252" spans="1:7" ht="38.25">
      <c r="A252" s="11"/>
      <c r="B252" s="20"/>
      <c r="C252" s="20">
        <v>600</v>
      </c>
      <c r="D252" s="6" t="s">
        <v>98</v>
      </c>
      <c r="E252" s="7">
        <v>15547.05</v>
      </c>
      <c r="F252" s="28">
        <v>15547.05</v>
      </c>
      <c r="G252" s="28">
        <v>15547.05</v>
      </c>
    </row>
    <row r="253" spans="1:7" ht="25.5">
      <c r="A253" s="11"/>
      <c r="B253" s="20" t="s">
        <v>346</v>
      </c>
      <c r="C253" s="20"/>
      <c r="D253" s="4" t="s">
        <v>347</v>
      </c>
      <c r="E253" s="25">
        <f>E254</f>
        <v>780</v>
      </c>
      <c r="F253" s="25">
        <f t="shared" ref="F253:G255" si="98">F254</f>
        <v>780</v>
      </c>
      <c r="G253" s="25">
        <f t="shared" si="98"/>
        <v>780</v>
      </c>
    </row>
    <row r="254" spans="1:7" ht="38.25">
      <c r="A254" s="11"/>
      <c r="B254" s="20" t="s">
        <v>356</v>
      </c>
      <c r="C254" s="20"/>
      <c r="D254" s="4" t="s">
        <v>39</v>
      </c>
      <c r="E254" s="25">
        <f>E255</f>
        <v>780</v>
      </c>
      <c r="F254" s="25">
        <f t="shared" si="98"/>
        <v>780</v>
      </c>
      <c r="G254" s="25">
        <f t="shared" si="98"/>
        <v>780</v>
      </c>
    </row>
    <row r="255" spans="1:7" ht="38.25">
      <c r="A255" s="11"/>
      <c r="B255" s="20" t="s">
        <v>355</v>
      </c>
      <c r="C255" s="20"/>
      <c r="D255" s="4" t="s">
        <v>71</v>
      </c>
      <c r="E255" s="25">
        <f>E256</f>
        <v>780</v>
      </c>
      <c r="F255" s="25">
        <f t="shared" si="98"/>
        <v>780</v>
      </c>
      <c r="G255" s="25">
        <f t="shared" si="98"/>
        <v>780</v>
      </c>
    </row>
    <row r="256" spans="1:7" ht="38.25">
      <c r="A256" s="11"/>
      <c r="B256" s="20" t="s">
        <v>376</v>
      </c>
      <c r="C256" s="20"/>
      <c r="D256" s="6" t="s">
        <v>162</v>
      </c>
      <c r="E256" s="7">
        <f>E257</f>
        <v>780</v>
      </c>
      <c r="F256" s="7">
        <f>F257</f>
        <v>780</v>
      </c>
      <c r="G256" s="7">
        <f>G257</f>
        <v>780</v>
      </c>
    </row>
    <row r="257" spans="1:7" ht="38.25">
      <c r="A257" s="11"/>
      <c r="B257" s="20"/>
      <c r="C257" s="20">
        <v>600</v>
      </c>
      <c r="D257" s="6" t="s">
        <v>98</v>
      </c>
      <c r="E257" s="7">
        <v>780</v>
      </c>
      <c r="F257" s="28">
        <v>780</v>
      </c>
      <c r="G257" s="28">
        <v>780</v>
      </c>
    </row>
    <row r="258" spans="1:7">
      <c r="A258" s="11" t="s">
        <v>182</v>
      </c>
      <c r="B258" s="11"/>
      <c r="C258" s="13"/>
      <c r="D258" s="6" t="s">
        <v>166</v>
      </c>
      <c r="E258" s="27">
        <f>E266+E259</f>
        <v>34572.695160000003</v>
      </c>
      <c r="F258" s="27">
        <f t="shared" ref="F258:G258" si="99">F266+F259</f>
        <v>34522.695160000003</v>
      </c>
      <c r="G258" s="27">
        <f t="shared" si="99"/>
        <v>34522.695160000003</v>
      </c>
    </row>
    <row r="259" spans="1:7" ht="51">
      <c r="A259" s="11"/>
      <c r="B259" s="11" t="s">
        <v>54</v>
      </c>
      <c r="C259" s="13"/>
      <c r="D259" s="6" t="s">
        <v>31</v>
      </c>
      <c r="E259" s="27">
        <f>E260</f>
        <v>600</v>
      </c>
      <c r="F259" s="27">
        <f t="shared" ref="F259:G260" si="100">F260</f>
        <v>550</v>
      </c>
      <c r="G259" s="27">
        <f t="shared" si="100"/>
        <v>550</v>
      </c>
    </row>
    <row r="260" spans="1:7" ht="38.25">
      <c r="A260" s="11"/>
      <c r="B260" s="11" t="s">
        <v>55</v>
      </c>
      <c r="C260" s="13"/>
      <c r="D260" s="6" t="s">
        <v>32</v>
      </c>
      <c r="E260" s="27">
        <f>E261</f>
        <v>600</v>
      </c>
      <c r="F260" s="27">
        <f t="shared" si="100"/>
        <v>550</v>
      </c>
      <c r="G260" s="27">
        <f t="shared" si="100"/>
        <v>550</v>
      </c>
    </row>
    <row r="261" spans="1:7" ht="38.25">
      <c r="A261" s="11"/>
      <c r="B261" s="11" t="s">
        <v>56</v>
      </c>
      <c r="C261" s="13"/>
      <c r="D261" s="6" t="s">
        <v>57</v>
      </c>
      <c r="E261" s="27">
        <f>E262+E264</f>
        <v>600</v>
      </c>
      <c r="F261" s="27">
        <f t="shared" ref="F261:G261" si="101">F262+F264</f>
        <v>550</v>
      </c>
      <c r="G261" s="27">
        <f t="shared" si="101"/>
        <v>550</v>
      </c>
    </row>
    <row r="262" spans="1:7" ht="38.25">
      <c r="A262" s="11"/>
      <c r="B262" s="11" t="s">
        <v>161</v>
      </c>
      <c r="C262" s="13"/>
      <c r="D262" s="6" t="s">
        <v>155</v>
      </c>
      <c r="E262" s="27">
        <f>E263</f>
        <v>500</v>
      </c>
      <c r="F262" s="27">
        <f t="shared" ref="F262:G262" si="102">F263</f>
        <v>500</v>
      </c>
      <c r="G262" s="27">
        <f t="shared" si="102"/>
        <v>500</v>
      </c>
    </row>
    <row r="263" spans="1:7" ht="38.25">
      <c r="A263" s="11"/>
      <c r="B263" s="11"/>
      <c r="C263" s="13">
        <v>600</v>
      </c>
      <c r="D263" s="6" t="s">
        <v>98</v>
      </c>
      <c r="E263" s="27">
        <v>500</v>
      </c>
      <c r="F263" s="26">
        <v>500</v>
      </c>
      <c r="G263" s="26">
        <v>500</v>
      </c>
    </row>
    <row r="264" spans="1:7" ht="25.5">
      <c r="A264" s="11"/>
      <c r="B264" s="20" t="s">
        <v>278</v>
      </c>
      <c r="C264" s="20"/>
      <c r="D264" s="4" t="s">
        <v>279</v>
      </c>
      <c r="E264" s="7">
        <f>E265</f>
        <v>100</v>
      </c>
      <c r="F264" s="7">
        <f>F265</f>
        <v>50</v>
      </c>
      <c r="G264" s="7">
        <f>G265</f>
        <v>50</v>
      </c>
    </row>
    <row r="265" spans="1:7" ht="38.25">
      <c r="A265" s="11"/>
      <c r="B265" s="20"/>
      <c r="C265" s="20">
        <v>600</v>
      </c>
      <c r="D265" s="4" t="s">
        <v>98</v>
      </c>
      <c r="E265" s="7">
        <v>100</v>
      </c>
      <c r="F265" s="28">
        <v>50</v>
      </c>
      <c r="G265" s="28">
        <v>50</v>
      </c>
    </row>
    <row r="266" spans="1:7" ht="25.5">
      <c r="A266" s="11"/>
      <c r="B266" s="20" t="s">
        <v>326</v>
      </c>
      <c r="C266" s="20"/>
      <c r="D266" s="4" t="s">
        <v>327</v>
      </c>
      <c r="E266" s="27">
        <f>E267</f>
        <v>33972.695160000003</v>
      </c>
      <c r="F266" s="27">
        <f t="shared" ref="F266:G268" si="103">F267</f>
        <v>33972.695160000003</v>
      </c>
      <c r="G266" s="27">
        <f t="shared" si="103"/>
        <v>33972.695160000003</v>
      </c>
    </row>
    <row r="267" spans="1:7" ht="25.5">
      <c r="A267" s="11"/>
      <c r="B267" s="20" t="s">
        <v>336</v>
      </c>
      <c r="C267" s="20"/>
      <c r="D267" s="4" t="s">
        <v>339</v>
      </c>
      <c r="E267" s="27">
        <f>E268</f>
        <v>33972.695160000003</v>
      </c>
      <c r="F267" s="27">
        <f t="shared" si="103"/>
        <v>33972.695160000003</v>
      </c>
      <c r="G267" s="27">
        <f t="shared" si="103"/>
        <v>33972.695160000003</v>
      </c>
    </row>
    <row r="268" spans="1:7" ht="25.5">
      <c r="A268" s="11"/>
      <c r="B268" s="20" t="s">
        <v>337</v>
      </c>
      <c r="C268" s="20"/>
      <c r="D268" s="4" t="s">
        <v>340</v>
      </c>
      <c r="E268" s="27">
        <f>E269</f>
        <v>33972.695160000003</v>
      </c>
      <c r="F268" s="27">
        <f t="shared" si="103"/>
        <v>33972.695160000003</v>
      </c>
      <c r="G268" s="27">
        <f t="shared" si="103"/>
        <v>33972.695160000003</v>
      </c>
    </row>
    <row r="269" spans="1:7" ht="51">
      <c r="A269" s="11"/>
      <c r="B269" s="20" t="s">
        <v>372</v>
      </c>
      <c r="C269" s="20"/>
      <c r="D269" s="4" t="s">
        <v>8</v>
      </c>
      <c r="E269" s="7">
        <f>E270</f>
        <v>33972.695160000003</v>
      </c>
      <c r="F269" s="7">
        <f>F270</f>
        <v>33972.695160000003</v>
      </c>
      <c r="G269" s="7">
        <f>G270</f>
        <v>33972.695160000003</v>
      </c>
    </row>
    <row r="270" spans="1:7" ht="38.25">
      <c r="A270" s="11"/>
      <c r="B270" s="20"/>
      <c r="C270" s="20">
        <v>600</v>
      </c>
      <c r="D270" s="6" t="s">
        <v>98</v>
      </c>
      <c r="E270" s="7">
        <v>33972.695160000003</v>
      </c>
      <c r="F270" s="28">
        <v>33972.695160000003</v>
      </c>
      <c r="G270" s="28">
        <v>33972.695160000003</v>
      </c>
    </row>
    <row r="271" spans="1:7">
      <c r="A271" s="11" t="s">
        <v>183</v>
      </c>
      <c r="B271" s="11"/>
      <c r="C271" s="12"/>
      <c r="D271" s="10" t="s">
        <v>218</v>
      </c>
      <c r="E271" s="25">
        <f>E272+E277</f>
        <v>4740.7250000000004</v>
      </c>
      <c r="F271" s="25">
        <f t="shared" ref="F271:G271" si="104">F272+F277</f>
        <v>4740.7250000000004</v>
      </c>
      <c r="G271" s="25">
        <f t="shared" si="104"/>
        <v>4740.7250000000004</v>
      </c>
    </row>
    <row r="272" spans="1:7" ht="25.5">
      <c r="A272" s="11"/>
      <c r="B272" s="20" t="s">
        <v>326</v>
      </c>
      <c r="C272" s="20"/>
      <c r="D272" s="4" t="s">
        <v>327</v>
      </c>
      <c r="E272" s="25">
        <f>E273</f>
        <v>25</v>
      </c>
      <c r="F272" s="25">
        <f t="shared" ref="F272:G272" si="105">F273</f>
        <v>25</v>
      </c>
      <c r="G272" s="25">
        <f t="shared" si="105"/>
        <v>25</v>
      </c>
    </row>
    <row r="273" spans="1:7">
      <c r="A273" s="11"/>
      <c r="B273" s="20" t="s">
        <v>341</v>
      </c>
      <c r="C273" s="20"/>
      <c r="D273" s="6" t="s">
        <v>342</v>
      </c>
      <c r="E273" s="7">
        <f t="shared" ref="E273:G275" si="106">E274</f>
        <v>25</v>
      </c>
      <c r="F273" s="7">
        <f t="shared" si="106"/>
        <v>25</v>
      </c>
      <c r="G273" s="7">
        <f t="shared" si="106"/>
        <v>25</v>
      </c>
    </row>
    <row r="274" spans="1:7">
      <c r="A274" s="11"/>
      <c r="B274" s="20" t="s">
        <v>343</v>
      </c>
      <c r="C274" s="20"/>
      <c r="D274" s="6" t="s">
        <v>344</v>
      </c>
      <c r="E274" s="7">
        <f t="shared" si="106"/>
        <v>25</v>
      </c>
      <c r="F274" s="7">
        <f t="shared" si="106"/>
        <v>25</v>
      </c>
      <c r="G274" s="7">
        <f t="shared" si="106"/>
        <v>25</v>
      </c>
    </row>
    <row r="275" spans="1:7" ht="25.5">
      <c r="A275" s="11"/>
      <c r="B275" s="20" t="s">
        <v>373</v>
      </c>
      <c r="C275" s="20"/>
      <c r="D275" s="6" t="s">
        <v>345</v>
      </c>
      <c r="E275" s="7">
        <f t="shared" si="106"/>
        <v>25</v>
      </c>
      <c r="F275" s="7">
        <f t="shared" si="106"/>
        <v>25</v>
      </c>
      <c r="G275" s="7">
        <f t="shared" si="106"/>
        <v>25</v>
      </c>
    </row>
    <row r="276" spans="1:7" ht="38.25">
      <c r="A276" s="11"/>
      <c r="B276" s="20"/>
      <c r="C276" s="20">
        <v>600</v>
      </c>
      <c r="D276" s="6" t="s">
        <v>98</v>
      </c>
      <c r="E276" s="7">
        <v>25</v>
      </c>
      <c r="F276" s="28">
        <v>25</v>
      </c>
      <c r="G276" s="28">
        <v>25</v>
      </c>
    </row>
    <row r="277" spans="1:7" ht="25.5">
      <c r="A277" s="11"/>
      <c r="B277" s="20" t="s">
        <v>346</v>
      </c>
      <c r="C277" s="20"/>
      <c r="D277" s="4" t="s">
        <v>347</v>
      </c>
      <c r="E277" s="25">
        <f>E278</f>
        <v>4715.7250000000004</v>
      </c>
      <c r="F277" s="25">
        <f t="shared" ref="F277:G277" si="107">F278</f>
        <v>4715.7250000000004</v>
      </c>
      <c r="G277" s="25">
        <f t="shared" si="107"/>
        <v>4715.7250000000004</v>
      </c>
    </row>
    <row r="278" spans="1:7" ht="25.5">
      <c r="A278" s="11"/>
      <c r="B278" s="20" t="s">
        <v>352</v>
      </c>
      <c r="C278" s="20"/>
      <c r="D278" s="4" t="s">
        <v>38</v>
      </c>
      <c r="E278" s="7">
        <f>E279</f>
        <v>4715.7250000000004</v>
      </c>
      <c r="F278" s="7">
        <f>F279</f>
        <v>4715.7250000000004</v>
      </c>
      <c r="G278" s="7">
        <f>G279</f>
        <v>4715.7250000000004</v>
      </c>
    </row>
    <row r="279" spans="1:7" ht="25.5">
      <c r="A279" s="11"/>
      <c r="B279" s="20" t="s">
        <v>352</v>
      </c>
      <c r="C279" s="20"/>
      <c r="D279" s="4" t="s">
        <v>70</v>
      </c>
      <c r="E279" s="7">
        <f>E280+E283</f>
        <v>4715.7250000000004</v>
      </c>
      <c r="F279" s="7">
        <f>F280+F283</f>
        <v>4715.7250000000004</v>
      </c>
      <c r="G279" s="7">
        <f>G280+G283</f>
        <v>4715.7250000000004</v>
      </c>
    </row>
    <row r="280" spans="1:7" ht="25.5">
      <c r="A280" s="11"/>
      <c r="B280" s="20" t="s">
        <v>353</v>
      </c>
      <c r="C280" s="20"/>
      <c r="D280" s="4" t="s">
        <v>9</v>
      </c>
      <c r="E280" s="7">
        <f>SUM(E281:E282)</f>
        <v>2586.1</v>
      </c>
      <c r="F280" s="7">
        <f>SUM(F281:F282)</f>
        <v>2586.1</v>
      </c>
      <c r="G280" s="7">
        <f>SUM(G281:G282)</f>
        <v>2586.1</v>
      </c>
    </row>
    <row r="281" spans="1:7" ht="25.5">
      <c r="A281" s="11"/>
      <c r="B281" s="20"/>
      <c r="C281" s="20">
        <v>300</v>
      </c>
      <c r="D281" s="6" t="s">
        <v>100</v>
      </c>
      <c r="E281" s="7">
        <v>430</v>
      </c>
      <c r="F281" s="28">
        <v>430</v>
      </c>
      <c r="G281" s="28">
        <v>430</v>
      </c>
    </row>
    <row r="282" spans="1:7" ht="38.25">
      <c r="A282" s="11"/>
      <c r="B282" s="20"/>
      <c r="C282" s="20">
        <v>600</v>
      </c>
      <c r="D282" s="6" t="s">
        <v>98</v>
      </c>
      <c r="E282" s="7">
        <v>2156.1</v>
      </c>
      <c r="F282" s="28">
        <v>2156.1</v>
      </c>
      <c r="G282" s="28">
        <v>2156.1</v>
      </c>
    </row>
    <row r="283" spans="1:7" ht="38.25">
      <c r="A283" s="11"/>
      <c r="B283" s="20" t="s">
        <v>375</v>
      </c>
      <c r="C283" s="20"/>
      <c r="D283" s="4" t="s">
        <v>354</v>
      </c>
      <c r="E283" s="7">
        <f>SUM(E284:E284)</f>
        <v>2129.625</v>
      </c>
      <c r="F283" s="7">
        <f>SUM(F284:F284)</f>
        <v>2129.625</v>
      </c>
      <c r="G283" s="7">
        <f>SUM(G284:G284)</f>
        <v>2129.625</v>
      </c>
    </row>
    <row r="284" spans="1:7" ht="38.25">
      <c r="A284" s="11"/>
      <c r="B284" s="20"/>
      <c r="C284" s="20">
        <v>600</v>
      </c>
      <c r="D284" s="6" t="s">
        <v>98</v>
      </c>
      <c r="E284" s="7">
        <v>2129.625</v>
      </c>
      <c r="F284" s="28">
        <v>2129.625</v>
      </c>
      <c r="G284" s="28">
        <v>2129.625</v>
      </c>
    </row>
    <row r="285" spans="1:7">
      <c r="A285" s="11" t="s">
        <v>184</v>
      </c>
      <c r="B285" s="11"/>
      <c r="C285" s="12"/>
      <c r="D285" s="10" t="s">
        <v>139</v>
      </c>
      <c r="E285" s="25">
        <f>E286+E293</f>
        <v>578.15000000000009</v>
      </c>
      <c r="F285" s="25">
        <f t="shared" ref="F285:G285" si="108">F286+F293</f>
        <v>578.15000000000009</v>
      </c>
      <c r="G285" s="25">
        <f t="shared" si="108"/>
        <v>578.15000000000009</v>
      </c>
    </row>
    <row r="286" spans="1:7" ht="25.5">
      <c r="A286" s="11"/>
      <c r="B286" s="11" t="s">
        <v>72</v>
      </c>
      <c r="C286" s="13"/>
      <c r="D286" s="10" t="s">
        <v>40</v>
      </c>
      <c r="E286" s="27">
        <f>E287</f>
        <v>518.15000000000009</v>
      </c>
      <c r="F286" s="27">
        <f t="shared" ref="F286:G287" si="109">F287</f>
        <v>518.15000000000009</v>
      </c>
      <c r="G286" s="27">
        <f t="shared" si="109"/>
        <v>518.15000000000009</v>
      </c>
    </row>
    <row r="287" spans="1:7" ht="25.5">
      <c r="A287" s="11"/>
      <c r="B287" s="11" t="s">
        <v>73</v>
      </c>
      <c r="C287" s="13"/>
      <c r="D287" s="6" t="s">
        <v>41</v>
      </c>
      <c r="E287" s="27">
        <f>E288</f>
        <v>518.15000000000009</v>
      </c>
      <c r="F287" s="27">
        <f t="shared" si="109"/>
        <v>518.15000000000009</v>
      </c>
      <c r="G287" s="27">
        <f t="shared" si="109"/>
        <v>518.15000000000009</v>
      </c>
    </row>
    <row r="288" spans="1:7" ht="25.5">
      <c r="A288" s="11"/>
      <c r="B288" s="11" t="s">
        <v>75</v>
      </c>
      <c r="C288" s="13"/>
      <c r="D288" s="6" t="s">
        <v>74</v>
      </c>
      <c r="E288" s="27">
        <f>E289+E291</f>
        <v>518.15000000000009</v>
      </c>
      <c r="F288" s="27">
        <f t="shared" ref="F288:G288" si="110">F289+F291</f>
        <v>518.15000000000009</v>
      </c>
      <c r="G288" s="27">
        <f t="shared" si="110"/>
        <v>518.15000000000009</v>
      </c>
    </row>
    <row r="289" spans="1:7">
      <c r="A289" s="11"/>
      <c r="B289" s="11" t="s">
        <v>104</v>
      </c>
      <c r="C289" s="13"/>
      <c r="D289" s="10" t="s">
        <v>11</v>
      </c>
      <c r="E289" s="27">
        <f>E290</f>
        <v>221.55</v>
      </c>
      <c r="F289" s="27">
        <f t="shared" ref="F289:G289" si="111">F290</f>
        <v>221.55</v>
      </c>
      <c r="G289" s="27">
        <f t="shared" si="111"/>
        <v>221.55</v>
      </c>
    </row>
    <row r="290" spans="1:7" ht="25.5">
      <c r="A290" s="11"/>
      <c r="B290" s="11"/>
      <c r="C290" s="13">
        <v>200</v>
      </c>
      <c r="D290" s="10" t="s">
        <v>154</v>
      </c>
      <c r="E290" s="27">
        <v>221.55</v>
      </c>
      <c r="F290" s="26">
        <v>221.55</v>
      </c>
      <c r="G290" s="26">
        <v>221.55</v>
      </c>
    </row>
    <row r="291" spans="1:7">
      <c r="A291" s="11"/>
      <c r="B291" s="11" t="s">
        <v>105</v>
      </c>
      <c r="C291" s="13"/>
      <c r="D291" s="10" t="s">
        <v>12</v>
      </c>
      <c r="E291" s="27">
        <f>E292</f>
        <v>296.60000000000002</v>
      </c>
      <c r="F291" s="27">
        <f t="shared" ref="F291:G291" si="112">F292</f>
        <v>296.60000000000002</v>
      </c>
      <c r="G291" s="27">
        <f t="shared" si="112"/>
        <v>296.60000000000002</v>
      </c>
    </row>
    <row r="292" spans="1:7" ht="25.5">
      <c r="A292" s="11"/>
      <c r="B292" s="11"/>
      <c r="C292" s="13">
        <v>200</v>
      </c>
      <c r="D292" s="10" t="s">
        <v>154</v>
      </c>
      <c r="E292" s="27">
        <v>296.60000000000002</v>
      </c>
      <c r="F292" s="26">
        <v>296.60000000000002</v>
      </c>
      <c r="G292" s="26">
        <v>296.60000000000002</v>
      </c>
    </row>
    <row r="293" spans="1:7" ht="25.5">
      <c r="A293" s="11"/>
      <c r="B293" s="20" t="s">
        <v>322</v>
      </c>
      <c r="C293" s="20"/>
      <c r="D293" s="4" t="s">
        <v>323</v>
      </c>
      <c r="E293" s="7">
        <f t="shared" ref="E293:G296" si="113">E294</f>
        <v>60</v>
      </c>
      <c r="F293" s="7">
        <f t="shared" si="113"/>
        <v>60</v>
      </c>
      <c r="G293" s="7">
        <f t="shared" si="113"/>
        <v>60</v>
      </c>
    </row>
    <row r="294" spans="1:7" ht="38.25">
      <c r="A294" s="11"/>
      <c r="B294" s="20" t="s">
        <v>324</v>
      </c>
      <c r="C294" s="20"/>
      <c r="D294" s="4" t="s">
        <v>35</v>
      </c>
      <c r="E294" s="7">
        <f t="shared" si="113"/>
        <v>60</v>
      </c>
      <c r="F294" s="7">
        <f t="shared" si="113"/>
        <v>60</v>
      </c>
      <c r="G294" s="7">
        <f t="shared" si="113"/>
        <v>60</v>
      </c>
    </row>
    <row r="295" spans="1:7" ht="38.25">
      <c r="A295" s="11"/>
      <c r="B295" s="20" t="s">
        <v>325</v>
      </c>
      <c r="C295" s="20"/>
      <c r="D295" s="4" t="s">
        <v>67</v>
      </c>
      <c r="E295" s="7">
        <f t="shared" si="113"/>
        <v>60</v>
      </c>
      <c r="F295" s="7">
        <f t="shared" si="113"/>
        <v>60</v>
      </c>
      <c r="G295" s="7">
        <f t="shared" si="113"/>
        <v>60</v>
      </c>
    </row>
    <row r="296" spans="1:7" ht="38.25">
      <c r="A296" s="11"/>
      <c r="B296" s="20" t="s">
        <v>369</v>
      </c>
      <c r="C296" s="20"/>
      <c r="D296" s="4" t="s">
        <v>4</v>
      </c>
      <c r="E296" s="7">
        <f t="shared" si="113"/>
        <v>60</v>
      </c>
      <c r="F296" s="7">
        <f t="shared" si="113"/>
        <v>60</v>
      </c>
      <c r="G296" s="7">
        <f t="shared" si="113"/>
        <v>60</v>
      </c>
    </row>
    <row r="297" spans="1:7" ht="25.5">
      <c r="A297" s="11"/>
      <c r="B297" s="20"/>
      <c r="C297" s="20">
        <v>200</v>
      </c>
      <c r="D297" s="4" t="s">
        <v>154</v>
      </c>
      <c r="E297" s="7">
        <v>60</v>
      </c>
      <c r="F297" s="28">
        <v>60</v>
      </c>
      <c r="G297" s="28">
        <v>60</v>
      </c>
    </row>
    <row r="298" spans="1:7">
      <c r="A298" s="11" t="s">
        <v>185</v>
      </c>
      <c r="B298" s="11"/>
      <c r="C298" s="12"/>
      <c r="D298" s="10" t="s">
        <v>140</v>
      </c>
      <c r="E298" s="25">
        <f>E299</f>
        <v>17044.00232</v>
      </c>
      <c r="F298" s="25">
        <f t="shared" ref="F298:G298" si="114">F299</f>
        <v>16138.756880000001</v>
      </c>
      <c r="G298" s="25">
        <f t="shared" si="114"/>
        <v>16138.756880000001</v>
      </c>
    </row>
    <row r="299" spans="1:7">
      <c r="A299" s="11" t="s">
        <v>186</v>
      </c>
      <c r="B299" s="11"/>
      <c r="C299" s="12"/>
      <c r="D299" s="10" t="s">
        <v>141</v>
      </c>
      <c r="E299" s="25">
        <f>E333+E314+E322+E300</f>
        <v>17044.00232</v>
      </c>
      <c r="F299" s="25">
        <f t="shared" ref="F299:G299" si="115">F333+F314+F322+F300</f>
        <v>16138.756880000001</v>
      </c>
      <c r="G299" s="25">
        <f t="shared" si="115"/>
        <v>16138.756880000001</v>
      </c>
    </row>
    <row r="300" spans="1:7" ht="51">
      <c r="A300" s="11"/>
      <c r="B300" s="11" t="s">
        <v>54</v>
      </c>
      <c r="C300" s="13"/>
      <c r="D300" s="6" t="s">
        <v>31</v>
      </c>
      <c r="E300" s="27">
        <f>E301</f>
        <v>2010.2454399999999</v>
      </c>
      <c r="F300" s="27">
        <f t="shared" ref="F300:G300" si="116">F301</f>
        <v>1580</v>
      </c>
      <c r="G300" s="27">
        <f t="shared" si="116"/>
        <v>1580</v>
      </c>
    </row>
    <row r="301" spans="1:7" ht="38.25">
      <c r="A301" s="11"/>
      <c r="B301" s="11" t="s">
        <v>55</v>
      </c>
      <c r="C301" s="13"/>
      <c r="D301" s="6" t="s">
        <v>32</v>
      </c>
      <c r="E301" s="27">
        <f>E302+E305+E308+E311</f>
        <v>2010.2454399999999</v>
      </c>
      <c r="F301" s="27">
        <f t="shared" ref="F301:G301" si="117">F302+F305+F308+F311</f>
        <v>1580</v>
      </c>
      <c r="G301" s="27">
        <f t="shared" si="117"/>
        <v>1580</v>
      </c>
    </row>
    <row r="302" spans="1:7" ht="38.25">
      <c r="A302" s="11"/>
      <c r="B302" s="20" t="s">
        <v>56</v>
      </c>
      <c r="C302" s="20"/>
      <c r="D302" s="4" t="s">
        <v>57</v>
      </c>
      <c r="E302" s="27">
        <f>E303</f>
        <v>500</v>
      </c>
      <c r="F302" s="27">
        <f t="shared" ref="F302:G303" si="118">F303</f>
        <v>500</v>
      </c>
      <c r="G302" s="27">
        <f t="shared" si="118"/>
        <v>500</v>
      </c>
    </row>
    <row r="303" spans="1:7" ht="38.25">
      <c r="A303" s="11"/>
      <c r="B303" s="20" t="s">
        <v>161</v>
      </c>
      <c r="C303" s="20"/>
      <c r="D303" s="4" t="s">
        <v>155</v>
      </c>
      <c r="E303" s="27">
        <f>E304</f>
        <v>500</v>
      </c>
      <c r="F303" s="27">
        <f t="shared" si="118"/>
        <v>500</v>
      </c>
      <c r="G303" s="27">
        <f t="shared" si="118"/>
        <v>500</v>
      </c>
    </row>
    <row r="304" spans="1:7" ht="38.25">
      <c r="A304" s="11"/>
      <c r="B304" s="20"/>
      <c r="C304" s="20">
        <v>600</v>
      </c>
      <c r="D304" s="4" t="s">
        <v>98</v>
      </c>
      <c r="E304" s="27">
        <v>500</v>
      </c>
      <c r="F304" s="27">
        <v>500</v>
      </c>
      <c r="G304" s="27">
        <v>500</v>
      </c>
    </row>
    <row r="305" spans="1:7" ht="38.25">
      <c r="A305" s="11"/>
      <c r="B305" s="20" t="s">
        <v>280</v>
      </c>
      <c r="C305" s="20"/>
      <c r="D305" s="4" t="s">
        <v>281</v>
      </c>
      <c r="E305" s="7">
        <f t="shared" ref="E305:G306" si="119">E306</f>
        <v>360</v>
      </c>
      <c r="F305" s="7">
        <f t="shared" si="119"/>
        <v>360</v>
      </c>
      <c r="G305" s="7">
        <f t="shared" si="119"/>
        <v>360</v>
      </c>
    </row>
    <row r="306" spans="1:7" ht="25.5">
      <c r="A306" s="11"/>
      <c r="B306" s="20" t="s">
        <v>282</v>
      </c>
      <c r="C306" s="20"/>
      <c r="D306" s="4" t="s">
        <v>283</v>
      </c>
      <c r="E306" s="7">
        <f t="shared" si="119"/>
        <v>360</v>
      </c>
      <c r="F306" s="7">
        <f t="shared" si="119"/>
        <v>360</v>
      </c>
      <c r="G306" s="7">
        <f t="shared" si="119"/>
        <v>360</v>
      </c>
    </row>
    <row r="307" spans="1:7" ht="38.25">
      <c r="A307" s="11"/>
      <c r="B307" s="20"/>
      <c r="C307" s="20">
        <v>600</v>
      </c>
      <c r="D307" s="4" t="s">
        <v>98</v>
      </c>
      <c r="E307" s="7">
        <v>360</v>
      </c>
      <c r="F307" s="28">
        <v>360</v>
      </c>
      <c r="G307" s="28">
        <v>360</v>
      </c>
    </row>
    <row r="308" spans="1:7" ht="51">
      <c r="A308" s="11"/>
      <c r="B308" s="20" t="s">
        <v>300</v>
      </c>
      <c r="C308" s="20"/>
      <c r="D308" s="4" t="s">
        <v>301</v>
      </c>
      <c r="E308" s="7">
        <f t="shared" ref="E308:G309" si="120">E309</f>
        <v>430.24543999999997</v>
      </c>
      <c r="F308" s="7">
        <f t="shared" si="120"/>
        <v>0</v>
      </c>
      <c r="G308" s="7">
        <f t="shared" si="120"/>
        <v>0</v>
      </c>
    </row>
    <row r="309" spans="1:7" ht="38.25">
      <c r="A309" s="11"/>
      <c r="B309" s="20" t="s">
        <v>302</v>
      </c>
      <c r="C309" s="20"/>
      <c r="D309" s="4" t="s">
        <v>303</v>
      </c>
      <c r="E309" s="7">
        <f t="shared" si="120"/>
        <v>430.24543999999997</v>
      </c>
      <c r="F309" s="7">
        <f t="shared" si="120"/>
        <v>0</v>
      </c>
      <c r="G309" s="7">
        <f t="shared" si="120"/>
        <v>0</v>
      </c>
    </row>
    <row r="310" spans="1:7" ht="38.25">
      <c r="A310" s="11"/>
      <c r="B310" s="20"/>
      <c r="C310" s="20">
        <v>600</v>
      </c>
      <c r="D310" s="4" t="s">
        <v>98</v>
      </c>
      <c r="E310" s="7">
        <v>430.24543999999997</v>
      </c>
      <c r="F310" s="28">
        <v>0</v>
      </c>
      <c r="G310" s="28">
        <v>0</v>
      </c>
    </row>
    <row r="311" spans="1:7" ht="51">
      <c r="A311" s="11"/>
      <c r="B311" s="20" t="s">
        <v>304</v>
      </c>
      <c r="C311" s="20"/>
      <c r="D311" s="4" t="s">
        <v>305</v>
      </c>
      <c r="E311" s="7">
        <f t="shared" ref="E311:G312" si="121">E312</f>
        <v>720</v>
      </c>
      <c r="F311" s="7">
        <f t="shared" si="121"/>
        <v>720</v>
      </c>
      <c r="G311" s="7">
        <f t="shared" si="121"/>
        <v>720</v>
      </c>
    </row>
    <row r="312" spans="1:7" ht="38.25">
      <c r="A312" s="11"/>
      <c r="B312" s="20" t="s">
        <v>306</v>
      </c>
      <c r="C312" s="20"/>
      <c r="D312" s="4" t="s">
        <v>307</v>
      </c>
      <c r="E312" s="7">
        <f t="shared" si="121"/>
        <v>720</v>
      </c>
      <c r="F312" s="7">
        <f t="shared" si="121"/>
        <v>720</v>
      </c>
      <c r="G312" s="7">
        <f t="shared" si="121"/>
        <v>720</v>
      </c>
    </row>
    <row r="313" spans="1:7" ht="38.25">
      <c r="A313" s="11"/>
      <c r="B313" s="20"/>
      <c r="C313" s="20">
        <v>600</v>
      </c>
      <c r="D313" s="4" t="s">
        <v>98</v>
      </c>
      <c r="E313" s="7">
        <v>720</v>
      </c>
      <c r="F313" s="28">
        <v>720</v>
      </c>
      <c r="G313" s="28">
        <v>720</v>
      </c>
    </row>
    <row r="314" spans="1:7" ht="25.5">
      <c r="A314" s="11"/>
      <c r="B314" s="20" t="s">
        <v>79</v>
      </c>
      <c r="C314" s="20"/>
      <c r="D314" s="4" t="s">
        <v>43</v>
      </c>
      <c r="E314" s="7">
        <f>E315</f>
        <v>14708.756880000001</v>
      </c>
      <c r="F314" s="7">
        <f>F315</f>
        <v>14298.756880000001</v>
      </c>
      <c r="G314" s="7">
        <f>G315</f>
        <v>14298.756880000001</v>
      </c>
    </row>
    <row r="315" spans="1:7" ht="38.25">
      <c r="A315" s="11"/>
      <c r="B315" s="20" t="s">
        <v>382</v>
      </c>
      <c r="C315" s="20"/>
      <c r="D315" s="4" t="s">
        <v>80</v>
      </c>
      <c r="E315" s="7">
        <f>E316+E318+E320</f>
        <v>14708.756880000001</v>
      </c>
      <c r="F315" s="7">
        <f t="shared" ref="F315:G315" si="122">F316+F318+F320</f>
        <v>14298.756880000001</v>
      </c>
      <c r="G315" s="7">
        <f t="shared" si="122"/>
        <v>14298.756880000001</v>
      </c>
    </row>
    <row r="316" spans="1:7">
      <c r="A316" s="11"/>
      <c r="B316" s="20" t="s">
        <v>383</v>
      </c>
      <c r="C316" s="20"/>
      <c r="D316" s="4" t="s">
        <v>13</v>
      </c>
      <c r="E316" s="7">
        <f>SUM(E317:E317)</f>
        <v>870</v>
      </c>
      <c r="F316" s="7">
        <f>SUM(F317:F317)</f>
        <v>870</v>
      </c>
      <c r="G316" s="7">
        <f>SUM(G317:G317)</f>
        <v>870</v>
      </c>
    </row>
    <row r="317" spans="1:7" ht="38.25">
      <c r="A317" s="11"/>
      <c r="B317" s="20"/>
      <c r="C317" s="20">
        <v>600</v>
      </c>
      <c r="D317" s="6" t="s">
        <v>98</v>
      </c>
      <c r="E317" s="7">
        <v>870</v>
      </c>
      <c r="F317" s="28">
        <v>870</v>
      </c>
      <c r="G317" s="28">
        <v>870</v>
      </c>
    </row>
    <row r="318" spans="1:7" ht="25.5">
      <c r="A318" s="11"/>
      <c r="B318" s="20" t="s">
        <v>384</v>
      </c>
      <c r="C318" s="20"/>
      <c r="D318" s="4" t="s">
        <v>227</v>
      </c>
      <c r="E318" s="7">
        <f>E319</f>
        <v>13428.756880000001</v>
      </c>
      <c r="F318" s="7">
        <f>F319</f>
        <v>13428.756880000001</v>
      </c>
      <c r="G318" s="7">
        <f>G319</f>
        <v>13428.756880000001</v>
      </c>
    </row>
    <row r="319" spans="1:7" ht="38.25">
      <c r="A319" s="11"/>
      <c r="B319" s="20"/>
      <c r="C319" s="20">
        <v>600</v>
      </c>
      <c r="D319" s="6" t="s">
        <v>98</v>
      </c>
      <c r="E319" s="7">
        <v>13428.756880000001</v>
      </c>
      <c r="F319" s="28">
        <v>13428.756880000001</v>
      </c>
      <c r="G319" s="28">
        <v>13428.756880000001</v>
      </c>
    </row>
    <row r="320" spans="1:7" ht="25.5">
      <c r="A320" s="11"/>
      <c r="B320" s="20" t="s">
        <v>385</v>
      </c>
      <c r="C320" s="20"/>
      <c r="D320" s="6" t="s">
        <v>379</v>
      </c>
      <c r="E320" s="17">
        <f>E321</f>
        <v>410</v>
      </c>
      <c r="F320" s="17">
        <f t="shared" ref="F320:G320" si="123">F321</f>
        <v>0</v>
      </c>
      <c r="G320" s="17">
        <f t="shared" si="123"/>
        <v>0</v>
      </c>
    </row>
    <row r="321" spans="1:7" ht="38.25">
      <c r="A321" s="11"/>
      <c r="B321" s="20"/>
      <c r="C321" s="20">
        <v>600</v>
      </c>
      <c r="D321" s="6" t="s">
        <v>98</v>
      </c>
      <c r="E321" s="17">
        <v>410</v>
      </c>
      <c r="F321" s="28">
        <v>0</v>
      </c>
      <c r="G321" s="28">
        <v>0</v>
      </c>
    </row>
    <row r="322" spans="1:7">
      <c r="A322" s="11"/>
      <c r="B322" s="20" t="s">
        <v>255</v>
      </c>
      <c r="C322" s="20"/>
      <c r="D322" s="4" t="s">
        <v>254</v>
      </c>
      <c r="E322" s="27">
        <f>E323+E327</f>
        <v>125</v>
      </c>
      <c r="F322" s="27">
        <f t="shared" ref="F322:G322" si="124">F323+F327</f>
        <v>60</v>
      </c>
      <c r="G322" s="27">
        <f t="shared" si="124"/>
        <v>60</v>
      </c>
    </row>
    <row r="323" spans="1:7">
      <c r="A323" s="11"/>
      <c r="B323" s="20" t="s">
        <v>256</v>
      </c>
      <c r="C323" s="20"/>
      <c r="D323" s="4" t="s">
        <v>257</v>
      </c>
      <c r="E323" s="27">
        <f>E324</f>
        <v>20</v>
      </c>
      <c r="F323" s="27">
        <f t="shared" ref="F323:G324" si="125">F324</f>
        <v>20</v>
      </c>
      <c r="G323" s="27">
        <f t="shared" si="125"/>
        <v>20</v>
      </c>
    </row>
    <row r="324" spans="1:7">
      <c r="A324" s="11"/>
      <c r="B324" s="20" t="s">
        <v>258</v>
      </c>
      <c r="C324" s="20"/>
      <c r="D324" s="4" t="s">
        <v>259</v>
      </c>
      <c r="E324" s="27">
        <f>E325</f>
        <v>20</v>
      </c>
      <c r="F324" s="27">
        <f t="shared" si="125"/>
        <v>20</v>
      </c>
      <c r="G324" s="27">
        <f t="shared" si="125"/>
        <v>20</v>
      </c>
    </row>
    <row r="325" spans="1:7" ht="38.25">
      <c r="A325" s="11"/>
      <c r="B325" s="20" t="s">
        <v>364</v>
      </c>
      <c r="C325" s="20"/>
      <c r="D325" s="4" t="s">
        <v>263</v>
      </c>
      <c r="E325" s="7">
        <f>E326</f>
        <v>20</v>
      </c>
      <c r="F325" s="7">
        <f>F326</f>
        <v>20</v>
      </c>
      <c r="G325" s="7">
        <f>G326</f>
        <v>20</v>
      </c>
    </row>
    <row r="326" spans="1:7" ht="38.25">
      <c r="A326" s="11"/>
      <c r="B326" s="20"/>
      <c r="C326" s="20">
        <v>600</v>
      </c>
      <c r="D326" s="4" t="s">
        <v>98</v>
      </c>
      <c r="E326" s="7">
        <v>20</v>
      </c>
      <c r="F326" s="28">
        <v>20</v>
      </c>
      <c r="G326" s="28">
        <v>20</v>
      </c>
    </row>
    <row r="327" spans="1:7" ht="38.25">
      <c r="A327" s="11"/>
      <c r="B327" s="20" t="s">
        <v>264</v>
      </c>
      <c r="C327" s="20"/>
      <c r="D327" s="4" t="s">
        <v>265</v>
      </c>
      <c r="E327" s="7">
        <f>E328</f>
        <v>105</v>
      </c>
      <c r="F327" s="7">
        <f>F328</f>
        <v>40</v>
      </c>
      <c r="G327" s="7">
        <f>G328</f>
        <v>40</v>
      </c>
    </row>
    <row r="328" spans="1:7" ht="38.25">
      <c r="A328" s="11"/>
      <c r="B328" s="20" t="s">
        <v>266</v>
      </c>
      <c r="C328" s="20"/>
      <c r="D328" s="4" t="s">
        <v>267</v>
      </c>
      <c r="E328" s="7">
        <f>E329+E331</f>
        <v>105</v>
      </c>
      <c r="F328" s="7">
        <f>F329+F331</f>
        <v>40</v>
      </c>
      <c r="G328" s="7">
        <f>G329+G331</f>
        <v>40</v>
      </c>
    </row>
    <row r="329" spans="1:7" ht="25.5">
      <c r="A329" s="11"/>
      <c r="B329" s="22" t="s">
        <v>365</v>
      </c>
      <c r="C329" s="22"/>
      <c r="D329" s="4" t="s">
        <v>268</v>
      </c>
      <c r="E329" s="7">
        <f>E330</f>
        <v>40</v>
      </c>
      <c r="F329" s="7">
        <f>F330</f>
        <v>40</v>
      </c>
      <c r="G329" s="7">
        <f>G330</f>
        <v>40</v>
      </c>
    </row>
    <row r="330" spans="1:7" ht="38.25">
      <c r="A330" s="11"/>
      <c r="B330" s="22"/>
      <c r="C330" s="20">
        <v>600</v>
      </c>
      <c r="D330" s="4" t="s">
        <v>98</v>
      </c>
      <c r="E330" s="7">
        <v>40</v>
      </c>
      <c r="F330" s="28">
        <v>40</v>
      </c>
      <c r="G330" s="28">
        <v>40</v>
      </c>
    </row>
    <row r="331" spans="1:7" ht="25.5">
      <c r="A331" s="11"/>
      <c r="B331" s="20" t="s">
        <v>377</v>
      </c>
      <c r="C331" s="20"/>
      <c r="D331" s="4" t="s">
        <v>269</v>
      </c>
      <c r="E331" s="7">
        <f>E332</f>
        <v>65</v>
      </c>
      <c r="F331" s="7">
        <f>F332</f>
        <v>0</v>
      </c>
      <c r="G331" s="7">
        <f>G332</f>
        <v>0</v>
      </c>
    </row>
    <row r="332" spans="1:7" ht="38.25">
      <c r="A332" s="11"/>
      <c r="B332" s="20"/>
      <c r="C332" s="20">
        <v>600</v>
      </c>
      <c r="D332" s="4" t="s">
        <v>98</v>
      </c>
      <c r="E332" s="7">
        <v>65</v>
      </c>
      <c r="F332" s="28">
        <v>0</v>
      </c>
      <c r="G332" s="28">
        <v>0</v>
      </c>
    </row>
    <row r="333" spans="1:7" ht="25.5">
      <c r="A333" s="11"/>
      <c r="B333" s="20" t="s">
        <v>346</v>
      </c>
      <c r="C333" s="20"/>
      <c r="D333" s="4" t="s">
        <v>347</v>
      </c>
      <c r="E333" s="7">
        <f>E334</f>
        <v>200</v>
      </c>
      <c r="F333" s="7">
        <f t="shared" ref="F333:G333" si="126">F334</f>
        <v>200</v>
      </c>
      <c r="G333" s="7">
        <f t="shared" si="126"/>
        <v>200</v>
      </c>
    </row>
    <row r="334" spans="1:7" ht="25.5">
      <c r="A334" s="11"/>
      <c r="B334" s="20" t="s">
        <v>348</v>
      </c>
      <c r="C334" s="20"/>
      <c r="D334" s="4" t="s">
        <v>349</v>
      </c>
      <c r="E334" s="7">
        <f t="shared" ref="E334:G336" si="127">E335</f>
        <v>200</v>
      </c>
      <c r="F334" s="7">
        <f t="shared" si="127"/>
        <v>200</v>
      </c>
      <c r="G334" s="7">
        <f t="shared" si="127"/>
        <v>200</v>
      </c>
    </row>
    <row r="335" spans="1:7" ht="25.5">
      <c r="A335" s="11"/>
      <c r="B335" s="20" t="s">
        <v>350</v>
      </c>
      <c r="C335" s="20"/>
      <c r="D335" s="4" t="s">
        <v>351</v>
      </c>
      <c r="E335" s="7">
        <f t="shared" si="127"/>
        <v>200</v>
      </c>
      <c r="F335" s="7">
        <f t="shared" si="127"/>
        <v>200</v>
      </c>
      <c r="G335" s="7">
        <f t="shared" si="127"/>
        <v>200</v>
      </c>
    </row>
    <row r="336" spans="1:7" ht="38.25">
      <c r="A336" s="11"/>
      <c r="B336" s="20" t="s">
        <v>374</v>
      </c>
      <c r="C336" s="20"/>
      <c r="D336" s="4" t="s">
        <v>17</v>
      </c>
      <c r="E336" s="7">
        <f t="shared" si="127"/>
        <v>200</v>
      </c>
      <c r="F336" s="7">
        <f t="shared" si="127"/>
        <v>200</v>
      </c>
      <c r="G336" s="7">
        <f t="shared" si="127"/>
        <v>200</v>
      </c>
    </row>
    <row r="337" spans="1:7" ht="38.25">
      <c r="A337" s="11"/>
      <c r="B337" s="20"/>
      <c r="C337" s="20">
        <v>600</v>
      </c>
      <c r="D337" s="6" t="s">
        <v>98</v>
      </c>
      <c r="E337" s="7">
        <v>200</v>
      </c>
      <c r="F337" s="7">
        <v>200</v>
      </c>
      <c r="G337" s="7">
        <v>200</v>
      </c>
    </row>
    <row r="338" spans="1:7">
      <c r="A338" s="11" t="s">
        <v>199</v>
      </c>
      <c r="B338" s="11"/>
      <c r="C338" s="13"/>
      <c r="D338" s="6" t="s">
        <v>201</v>
      </c>
      <c r="E338" s="27">
        <f t="shared" ref="E338:G342" si="128">E339</f>
        <v>78</v>
      </c>
      <c r="F338" s="27">
        <f t="shared" si="128"/>
        <v>78</v>
      </c>
      <c r="G338" s="27">
        <f t="shared" si="128"/>
        <v>78</v>
      </c>
    </row>
    <row r="339" spans="1:7">
      <c r="A339" s="11" t="s">
        <v>200</v>
      </c>
      <c r="B339" s="11"/>
      <c r="C339" s="13"/>
      <c r="D339" s="6" t="s">
        <v>202</v>
      </c>
      <c r="E339" s="27">
        <f t="shared" si="128"/>
        <v>78</v>
      </c>
      <c r="F339" s="27">
        <f t="shared" si="128"/>
        <v>78</v>
      </c>
      <c r="G339" s="27">
        <f t="shared" si="128"/>
        <v>78</v>
      </c>
    </row>
    <row r="340" spans="1:7" ht="25.5">
      <c r="A340" s="11"/>
      <c r="B340" s="20" t="s">
        <v>386</v>
      </c>
      <c r="C340" s="20"/>
      <c r="D340" s="4" t="s">
        <v>387</v>
      </c>
      <c r="E340" s="27">
        <f t="shared" si="128"/>
        <v>78</v>
      </c>
      <c r="F340" s="27">
        <f t="shared" si="128"/>
        <v>78</v>
      </c>
      <c r="G340" s="27">
        <f t="shared" si="128"/>
        <v>78</v>
      </c>
    </row>
    <row r="341" spans="1:7" ht="25.5">
      <c r="A341" s="11"/>
      <c r="B341" s="20" t="s">
        <v>388</v>
      </c>
      <c r="C341" s="20"/>
      <c r="D341" s="4" t="s">
        <v>389</v>
      </c>
      <c r="E341" s="27">
        <f t="shared" si="128"/>
        <v>78</v>
      </c>
      <c r="F341" s="27">
        <f t="shared" si="128"/>
        <v>78</v>
      </c>
      <c r="G341" s="27">
        <f t="shared" si="128"/>
        <v>78</v>
      </c>
    </row>
    <row r="342" spans="1:7" ht="25.5">
      <c r="A342" s="11"/>
      <c r="B342" s="20" t="s">
        <v>390</v>
      </c>
      <c r="C342" s="20"/>
      <c r="D342" s="4" t="s">
        <v>391</v>
      </c>
      <c r="E342" s="27">
        <f t="shared" si="128"/>
        <v>78</v>
      </c>
      <c r="F342" s="27">
        <f t="shared" si="128"/>
        <v>78</v>
      </c>
      <c r="G342" s="27">
        <f t="shared" si="128"/>
        <v>78</v>
      </c>
    </row>
    <row r="343" spans="1:7" ht="51">
      <c r="A343" s="11"/>
      <c r="B343" s="20" t="s">
        <v>395</v>
      </c>
      <c r="C343" s="20"/>
      <c r="D343" s="4" t="s">
        <v>211</v>
      </c>
      <c r="E343" s="7">
        <f>E344</f>
        <v>78</v>
      </c>
      <c r="F343" s="7">
        <f>F344</f>
        <v>78</v>
      </c>
      <c r="G343" s="7">
        <f>G344</f>
        <v>78</v>
      </c>
    </row>
    <row r="344" spans="1:7" ht="25.5">
      <c r="A344" s="11"/>
      <c r="B344" s="20"/>
      <c r="C344" s="20">
        <v>200</v>
      </c>
      <c r="D344" s="4" t="s">
        <v>154</v>
      </c>
      <c r="E344" s="7">
        <v>78</v>
      </c>
      <c r="F344" s="28">
        <v>78</v>
      </c>
      <c r="G344" s="28">
        <v>78</v>
      </c>
    </row>
    <row r="345" spans="1:7">
      <c r="A345" s="11" t="s">
        <v>187</v>
      </c>
      <c r="B345" s="11"/>
      <c r="C345" s="11"/>
      <c r="D345" s="10" t="s">
        <v>142</v>
      </c>
      <c r="E345" s="25">
        <f>E346+E350+E389</f>
        <v>12456.287</v>
      </c>
      <c r="F345" s="25">
        <f t="shared" ref="F345:G345" si="129">F346+F350+F389</f>
        <v>11118.087</v>
      </c>
      <c r="G345" s="25">
        <f t="shared" si="129"/>
        <v>11118.187</v>
      </c>
    </row>
    <row r="346" spans="1:7">
      <c r="A346" s="11" t="s">
        <v>188</v>
      </c>
      <c r="B346" s="11"/>
      <c r="C346" s="11"/>
      <c r="D346" s="10" t="s">
        <v>143</v>
      </c>
      <c r="E346" s="25">
        <f>E347</f>
        <v>513.88699999999994</v>
      </c>
      <c r="F346" s="25">
        <f t="shared" ref="F346:G348" si="130">F347</f>
        <v>513.88699999999994</v>
      </c>
      <c r="G346" s="25">
        <f t="shared" si="130"/>
        <v>513.88699999999994</v>
      </c>
    </row>
    <row r="347" spans="1:7">
      <c r="A347" s="11"/>
      <c r="B347" s="11" t="s">
        <v>83</v>
      </c>
      <c r="C347" s="11"/>
      <c r="D347" s="10" t="s">
        <v>45</v>
      </c>
      <c r="E347" s="25">
        <f>E348</f>
        <v>513.88699999999994</v>
      </c>
      <c r="F347" s="25">
        <f t="shared" si="130"/>
        <v>513.88699999999994</v>
      </c>
      <c r="G347" s="25">
        <f t="shared" si="130"/>
        <v>513.88699999999994</v>
      </c>
    </row>
    <row r="348" spans="1:7" ht="38.25">
      <c r="A348" s="11"/>
      <c r="B348" s="11" t="s">
        <v>91</v>
      </c>
      <c r="C348" s="11"/>
      <c r="D348" s="10" t="s">
        <v>25</v>
      </c>
      <c r="E348" s="25">
        <f>E349</f>
        <v>513.88699999999994</v>
      </c>
      <c r="F348" s="25">
        <f t="shared" si="130"/>
        <v>513.88699999999994</v>
      </c>
      <c r="G348" s="25">
        <f t="shared" si="130"/>
        <v>513.88699999999994</v>
      </c>
    </row>
    <row r="349" spans="1:7" ht="25.5">
      <c r="A349" s="11"/>
      <c r="B349" s="11"/>
      <c r="C349" s="11" t="s">
        <v>144</v>
      </c>
      <c r="D349" s="10" t="s">
        <v>100</v>
      </c>
      <c r="E349" s="25">
        <v>513.88699999999994</v>
      </c>
      <c r="F349" s="26">
        <v>513.88699999999994</v>
      </c>
      <c r="G349" s="26">
        <v>513.88699999999994</v>
      </c>
    </row>
    <row r="350" spans="1:7">
      <c r="A350" s="11" t="s">
        <v>189</v>
      </c>
      <c r="B350" s="11"/>
      <c r="C350" s="12"/>
      <c r="D350" s="10" t="s">
        <v>145</v>
      </c>
      <c r="E350" s="25">
        <f>E351+E367+E373+E386</f>
        <v>10542.4</v>
      </c>
      <c r="F350" s="25">
        <f t="shared" ref="F350:G350" si="131">F351+F367+F373+F386</f>
        <v>9204.1999999999989</v>
      </c>
      <c r="G350" s="25">
        <f t="shared" si="131"/>
        <v>9204.2999999999993</v>
      </c>
    </row>
    <row r="351" spans="1:7" ht="25.5">
      <c r="A351" s="11"/>
      <c r="B351" s="20" t="s">
        <v>326</v>
      </c>
      <c r="C351" s="20"/>
      <c r="D351" s="4" t="s">
        <v>327</v>
      </c>
      <c r="E351" s="27">
        <f>E352+E357+E362</f>
        <v>4503.5</v>
      </c>
      <c r="F351" s="27">
        <f>F352+F357+F362</f>
        <v>4503.5</v>
      </c>
      <c r="G351" s="27">
        <f>G352+G357+G362</f>
        <v>4503.5</v>
      </c>
    </row>
    <row r="352" spans="1:7" ht="25.5">
      <c r="A352" s="11"/>
      <c r="B352" s="20" t="s">
        <v>328</v>
      </c>
      <c r="C352" s="20"/>
      <c r="D352" s="4" t="s">
        <v>36</v>
      </c>
      <c r="E352" s="27">
        <f>E353</f>
        <v>1733.8</v>
      </c>
      <c r="F352" s="27">
        <f t="shared" ref="F352:G353" si="132">F353</f>
        <v>1733.8</v>
      </c>
      <c r="G352" s="27">
        <f t="shared" si="132"/>
        <v>1733.8</v>
      </c>
    </row>
    <row r="353" spans="1:7" ht="25.5">
      <c r="A353" s="11"/>
      <c r="B353" s="20" t="s">
        <v>329</v>
      </c>
      <c r="C353" s="20"/>
      <c r="D353" s="4" t="s">
        <v>68</v>
      </c>
      <c r="E353" s="27">
        <f>E354</f>
        <v>1733.8</v>
      </c>
      <c r="F353" s="27">
        <f t="shared" si="132"/>
        <v>1733.8</v>
      </c>
      <c r="G353" s="27">
        <f t="shared" si="132"/>
        <v>1733.8</v>
      </c>
    </row>
    <row r="354" spans="1:7" ht="76.5">
      <c r="A354" s="11"/>
      <c r="B354" s="11" t="s">
        <v>331</v>
      </c>
      <c r="C354" s="13"/>
      <c r="D354" s="6" t="s">
        <v>146</v>
      </c>
      <c r="E354" s="27">
        <f>SUM(E355:E356)</f>
        <v>1733.8</v>
      </c>
      <c r="F354" s="27">
        <f t="shared" ref="F354:G354" si="133">SUM(F355:F356)</f>
        <v>1733.8</v>
      </c>
      <c r="G354" s="27">
        <f t="shared" si="133"/>
        <v>1733.8</v>
      </c>
    </row>
    <row r="355" spans="1:7" ht="25.5">
      <c r="A355" s="11"/>
      <c r="B355" s="11"/>
      <c r="C355" s="13">
        <v>300</v>
      </c>
      <c r="D355" s="6" t="s">
        <v>100</v>
      </c>
      <c r="E355" s="27">
        <v>290</v>
      </c>
      <c r="F355" s="26">
        <v>290</v>
      </c>
      <c r="G355" s="26">
        <v>290</v>
      </c>
    </row>
    <row r="356" spans="1:7" ht="38.25">
      <c r="A356" s="11"/>
      <c r="B356" s="11"/>
      <c r="C356" s="13">
        <v>600</v>
      </c>
      <c r="D356" s="6" t="s">
        <v>98</v>
      </c>
      <c r="E356" s="27">
        <v>1443.8</v>
      </c>
      <c r="F356" s="26">
        <v>1443.8</v>
      </c>
      <c r="G356" s="26">
        <v>1443.8</v>
      </c>
    </row>
    <row r="357" spans="1:7" ht="25.5">
      <c r="A357" s="11"/>
      <c r="B357" s="20" t="s">
        <v>332</v>
      </c>
      <c r="C357" s="20"/>
      <c r="D357" s="4" t="s">
        <v>37</v>
      </c>
      <c r="E357" s="27">
        <f>E358</f>
        <v>1873.5</v>
      </c>
      <c r="F357" s="27">
        <f t="shared" ref="F357:G358" si="134">F358</f>
        <v>1873.5</v>
      </c>
      <c r="G357" s="27">
        <f t="shared" si="134"/>
        <v>1873.5</v>
      </c>
    </row>
    <row r="358" spans="1:7" ht="25.5">
      <c r="A358" s="11"/>
      <c r="B358" s="20" t="s">
        <v>333</v>
      </c>
      <c r="C358" s="20"/>
      <c r="D358" s="4" t="s">
        <v>69</v>
      </c>
      <c r="E358" s="27">
        <f>E359</f>
        <v>1873.5</v>
      </c>
      <c r="F358" s="27">
        <f t="shared" si="134"/>
        <v>1873.5</v>
      </c>
      <c r="G358" s="27">
        <f t="shared" si="134"/>
        <v>1873.5</v>
      </c>
    </row>
    <row r="359" spans="1:7" ht="76.5">
      <c r="A359" s="11"/>
      <c r="B359" s="20" t="s">
        <v>334</v>
      </c>
      <c r="C359" s="20"/>
      <c r="D359" s="4" t="s">
        <v>5</v>
      </c>
      <c r="E359" s="7">
        <f>SUM(E360:E361)</f>
        <v>1873.5</v>
      </c>
      <c r="F359" s="7">
        <f>SUM(F360:F361)</f>
        <v>1873.5</v>
      </c>
      <c r="G359" s="7">
        <f>SUM(G360:G361)</f>
        <v>1873.5</v>
      </c>
    </row>
    <row r="360" spans="1:7" ht="25.5">
      <c r="A360" s="11"/>
      <c r="B360" s="20"/>
      <c r="C360" s="20">
        <v>300</v>
      </c>
      <c r="D360" s="6" t="s">
        <v>100</v>
      </c>
      <c r="E360" s="7">
        <v>450</v>
      </c>
      <c r="F360" s="28">
        <v>450</v>
      </c>
      <c r="G360" s="28">
        <v>450</v>
      </c>
    </row>
    <row r="361" spans="1:7" ht="38.25">
      <c r="A361" s="11"/>
      <c r="B361" s="20"/>
      <c r="C361" s="20">
        <v>600</v>
      </c>
      <c r="D361" s="6" t="s">
        <v>98</v>
      </c>
      <c r="E361" s="7">
        <v>1423.5</v>
      </c>
      <c r="F361" s="28">
        <v>1423.5</v>
      </c>
      <c r="G361" s="28">
        <v>1423.5</v>
      </c>
    </row>
    <row r="362" spans="1:7" ht="25.5">
      <c r="A362" s="11"/>
      <c r="B362" s="20" t="s">
        <v>336</v>
      </c>
      <c r="C362" s="20"/>
      <c r="D362" s="4" t="s">
        <v>339</v>
      </c>
      <c r="E362" s="7">
        <f>E363</f>
        <v>896.2</v>
      </c>
      <c r="F362" s="7">
        <f>F363</f>
        <v>896.2</v>
      </c>
      <c r="G362" s="7">
        <f>G363</f>
        <v>896.2</v>
      </c>
    </row>
    <row r="363" spans="1:7" ht="25.5">
      <c r="A363" s="11"/>
      <c r="B363" s="20" t="s">
        <v>337</v>
      </c>
      <c r="C363" s="20"/>
      <c r="D363" s="4" t="s">
        <v>340</v>
      </c>
      <c r="E363" s="7">
        <f>E364</f>
        <v>896.2</v>
      </c>
      <c r="F363" s="7">
        <f t="shared" ref="F363:G363" si="135">F364</f>
        <v>896.2</v>
      </c>
      <c r="G363" s="7">
        <f t="shared" si="135"/>
        <v>896.2</v>
      </c>
    </row>
    <row r="364" spans="1:7" ht="76.5">
      <c r="A364" s="11"/>
      <c r="B364" s="20" t="s">
        <v>338</v>
      </c>
      <c r="C364" s="20"/>
      <c r="D364" s="4" t="s">
        <v>5</v>
      </c>
      <c r="E364" s="7">
        <f>SUM(E365:E366)</f>
        <v>896.2</v>
      </c>
      <c r="F364" s="7">
        <f>SUM(F365:F366)</f>
        <v>896.2</v>
      </c>
      <c r="G364" s="7">
        <f>SUM(G365:G366)</f>
        <v>896.2</v>
      </c>
    </row>
    <row r="365" spans="1:7" ht="25.5">
      <c r="A365" s="11"/>
      <c r="B365" s="20"/>
      <c r="C365" s="20">
        <v>300</v>
      </c>
      <c r="D365" s="6" t="s">
        <v>100</v>
      </c>
      <c r="E365" s="7">
        <v>31</v>
      </c>
      <c r="F365" s="28">
        <v>31</v>
      </c>
      <c r="G365" s="28">
        <v>31</v>
      </c>
    </row>
    <row r="366" spans="1:7" ht="38.25">
      <c r="A366" s="11"/>
      <c r="B366" s="20"/>
      <c r="C366" s="20">
        <v>600</v>
      </c>
      <c r="D366" s="6" t="s">
        <v>98</v>
      </c>
      <c r="E366" s="7">
        <v>865.2</v>
      </c>
      <c r="F366" s="28">
        <v>865.2</v>
      </c>
      <c r="G366" s="28">
        <v>865.2</v>
      </c>
    </row>
    <row r="367" spans="1:7" ht="25.5">
      <c r="A367" s="11"/>
      <c r="B367" s="20" t="s">
        <v>346</v>
      </c>
      <c r="C367" s="20"/>
      <c r="D367" s="4" t="s">
        <v>347</v>
      </c>
      <c r="E367" s="27">
        <f>E368</f>
        <v>4017.3</v>
      </c>
      <c r="F367" s="27">
        <f t="shared" ref="F367:G367" si="136">F368</f>
        <v>4017.3</v>
      </c>
      <c r="G367" s="27">
        <f t="shared" si="136"/>
        <v>4017.3</v>
      </c>
    </row>
    <row r="368" spans="1:7" ht="38.25">
      <c r="A368" s="11"/>
      <c r="B368" s="20" t="s">
        <v>356</v>
      </c>
      <c r="C368" s="20"/>
      <c r="D368" s="4" t="s">
        <v>39</v>
      </c>
      <c r="E368" s="7">
        <f>E369</f>
        <v>4017.3</v>
      </c>
      <c r="F368" s="7">
        <f>F369</f>
        <v>4017.3</v>
      </c>
      <c r="G368" s="7">
        <f>G369</f>
        <v>4017.3</v>
      </c>
    </row>
    <row r="369" spans="1:7" ht="38.25">
      <c r="A369" s="11"/>
      <c r="B369" s="20" t="s">
        <v>355</v>
      </c>
      <c r="C369" s="20"/>
      <c r="D369" s="4" t="s">
        <v>71</v>
      </c>
      <c r="E369" s="7">
        <f>E370</f>
        <v>4017.3</v>
      </c>
      <c r="F369" s="7">
        <f t="shared" ref="F369:G369" si="137">F370</f>
        <v>4017.3</v>
      </c>
      <c r="G369" s="7">
        <f t="shared" si="137"/>
        <v>4017.3</v>
      </c>
    </row>
    <row r="370" spans="1:7" ht="25.5">
      <c r="A370" s="11"/>
      <c r="B370" s="20" t="s">
        <v>357</v>
      </c>
      <c r="C370" s="20"/>
      <c r="D370" s="4" t="s">
        <v>210</v>
      </c>
      <c r="E370" s="7">
        <f>SUM(E371:E372)</f>
        <v>4017.3</v>
      </c>
      <c r="F370" s="7">
        <f t="shared" ref="F370:G370" si="138">SUM(F371:F372)</f>
        <v>4017.3</v>
      </c>
      <c r="G370" s="7">
        <f t="shared" si="138"/>
        <v>4017.3</v>
      </c>
    </row>
    <row r="371" spans="1:7" ht="25.5">
      <c r="A371" s="11"/>
      <c r="B371" s="20"/>
      <c r="C371" s="20">
        <v>300</v>
      </c>
      <c r="D371" s="6" t="s">
        <v>100</v>
      </c>
      <c r="E371" s="7">
        <v>400</v>
      </c>
      <c r="F371" s="7">
        <v>400</v>
      </c>
      <c r="G371" s="7">
        <v>400</v>
      </c>
    </row>
    <row r="372" spans="1:7" ht="38.25">
      <c r="A372" s="11"/>
      <c r="B372" s="20"/>
      <c r="C372" s="20">
        <v>600</v>
      </c>
      <c r="D372" s="6" t="s">
        <v>98</v>
      </c>
      <c r="E372" s="7">
        <v>3617.3</v>
      </c>
      <c r="F372" s="28">
        <v>3617.3</v>
      </c>
      <c r="G372" s="28">
        <v>3617.3</v>
      </c>
    </row>
    <row r="373" spans="1:7" ht="25.5">
      <c r="A373" s="11"/>
      <c r="B373" s="20" t="s">
        <v>421</v>
      </c>
      <c r="C373" s="20"/>
      <c r="D373" s="4" t="s">
        <v>422</v>
      </c>
      <c r="E373" s="7">
        <f>E374+E378</f>
        <v>1911.1</v>
      </c>
      <c r="F373" s="7">
        <f>F374+F378</f>
        <v>572.9</v>
      </c>
      <c r="G373" s="7">
        <f>G374+G378</f>
        <v>573</v>
      </c>
    </row>
    <row r="374" spans="1:7" ht="25.5">
      <c r="A374" s="11"/>
      <c r="B374" s="20" t="s">
        <v>423</v>
      </c>
      <c r="C374" s="20"/>
      <c r="D374" s="4" t="s">
        <v>424</v>
      </c>
      <c r="E374" s="7">
        <f t="shared" ref="E374:G376" si="139">E375</f>
        <v>500</v>
      </c>
      <c r="F374" s="7">
        <f t="shared" si="139"/>
        <v>500</v>
      </c>
      <c r="G374" s="7">
        <f t="shared" si="139"/>
        <v>500</v>
      </c>
    </row>
    <row r="375" spans="1:7" ht="25.5">
      <c r="A375" s="11"/>
      <c r="B375" s="20" t="s">
        <v>426</v>
      </c>
      <c r="C375" s="20"/>
      <c r="D375" s="4" t="s">
        <v>425</v>
      </c>
      <c r="E375" s="7">
        <f t="shared" si="139"/>
        <v>500</v>
      </c>
      <c r="F375" s="7">
        <f t="shared" si="139"/>
        <v>500</v>
      </c>
      <c r="G375" s="7">
        <f t="shared" si="139"/>
        <v>500</v>
      </c>
    </row>
    <row r="376" spans="1:7" ht="25.5">
      <c r="A376" s="11"/>
      <c r="B376" s="20" t="s">
        <v>427</v>
      </c>
      <c r="C376" s="20"/>
      <c r="D376" s="4" t="s">
        <v>428</v>
      </c>
      <c r="E376" s="7">
        <f t="shared" si="139"/>
        <v>500</v>
      </c>
      <c r="F376" s="7">
        <f t="shared" si="139"/>
        <v>500</v>
      </c>
      <c r="G376" s="7">
        <f t="shared" si="139"/>
        <v>500</v>
      </c>
    </row>
    <row r="377" spans="1:7" ht="25.5">
      <c r="A377" s="11"/>
      <c r="B377" s="20"/>
      <c r="C377" s="20">
        <v>300</v>
      </c>
      <c r="D377" s="6" t="s">
        <v>100</v>
      </c>
      <c r="E377" s="7">
        <v>500</v>
      </c>
      <c r="F377" s="28">
        <v>500</v>
      </c>
      <c r="G377" s="28">
        <v>500</v>
      </c>
    </row>
    <row r="378" spans="1:7" ht="38.25">
      <c r="A378" s="11"/>
      <c r="B378" s="20" t="s">
        <v>429</v>
      </c>
      <c r="C378" s="20"/>
      <c r="D378" s="4" t="s">
        <v>430</v>
      </c>
      <c r="E378" s="7">
        <f>E379</f>
        <v>1411.1</v>
      </c>
      <c r="F378" s="7">
        <f>F379</f>
        <v>72.899999999999991</v>
      </c>
      <c r="G378" s="7">
        <f>G379</f>
        <v>73</v>
      </c>
    </row>
    <row r="379" spans="1:7" ht="38.25">
      <c r="A379" s="11"/>
      <c r="B379" s="20" t="s">
        <v>431</v>
      </c>
      <c r="C379" s="20"/>
      <c r="D379" s="4" t="s">
        <v>432</v>
      </c>
      <c r="E379" s="17">
        <f>E380+E382+E384</f>
        <v>1411.1</v>
      </c>
      <c r="F379" s="17">
        <f>F380+F382+F384</f>
        <v>72.899999999999991</v>
      </c>
      <c r="G379" s="17">
        <f>G380+G382+G384</f>
        <v>73</v>
      </c>
    </row>
    <row r="380" spans="1:7">
      <c r="A380" s="11"/>
      <c r="B380" s="23" t="s">
        <v>436</v>
      </c>
      <c r="C380" s="20"/>
      <c r="D380" s="18" t="s">
        <v>433</v>
      </c>
      <c r="E380" s="17">
        <f>E381</f>
        <v>1338.5</v>
      </c>
      <c r="F380" s="17">
        <f>F381</f>
        <v>0</v>
      </c>
      <c r="G380" s="17">
        <f>G381</f>
        <v>0</v>
      </c>
    </row>
    <row r="381" spans="1:7" ht="25.5">
      <c r="A381" s="11"/>
      <c r="B381" s="23"/>
      <c r="C381" s="20">
        <v>300</v>
      </c>
      <c r="D381" s="6" t="s">
        <v>100</v>
      </c>
      <c r="E381" s="17">
        <v>1338.5</v>
      </c>
      <c r="F381" s="7">
        <v>0</v>
      </c>
      <c r="G381" s="7">
        <v>0</v>
      </c>
    </row>
    <row r="382" spans="1:7">
      <c r="A382" s="11"/>
      <c r="B382" s="23" t="s">
        <v>437</v>
      </c>
      <c r="C382" s="20"/>
      <c r="D382" s="18" t="s">
        <v>434</v>
      </c>
      <c r="E382" s="17">
        <f>E383</f>
        <v>3.3</v>
      </c>
      <c r="F382" s="17">
        <f>F383</f>
        <v>3.6</v>
      </c>
      <c r="G382" s="17">
        <f>G383</f>
        <v>3.6</v>
      </c>
    </row>
    <row r="383" spans="1:7" ht="25.5">
      <c r="A383" s="11"/>
      <c r="B383" s="23"/>
      <c r="C383" s="20">
        <v>300</v>
      </c>
      <c r="D383" s="6" t="s">
        <v>100</v>
      </c>
      <c r="E383" s="17">
        <v>3.3</v>
      </c>
      <c r="F383" s="7">
        <v>3.6</v>
      </c>
      <c r="G383" s="7">
        <v>3.6</v>
      </c>
    </row>
    <row r="384" spans="1:7" ht="25.5">
      <c r="A384" s="11"/>
      <c r="B384" s="23" t="s">
        <v>438</v>
      </c>
      <c r="C384" s="20"/>
      <c r="D384" s="18" t="s">
        <v>435</v>
      </c>
      <c r="E384" s="17">
        <f>E385</f>
        <v>69.3</v>
      </c>
      <c r="F384" s="17">
        <f>F385</f>
        <v>69.3</v>
      </c>
      <c r="G384" s="17">
        <f>G385</f>
        <v>69.400000000000006</v>
      </c>
    </row>
    <row r="385" spans="1:7" ht="25.5">
      <c r="A385" s="11"/>
      <c r="B385" s="23"/>
      <c r="C385" s="20">
        <v>300</v>
      </c>
      <c r="D385" s="6" t="s">
        <v>100</v>
      </c>
      <c r="E385" s="17">
        <v>69.3</v>
      </c>
      <c r="F385" s="28">
        <v>69.3</v>
      </c>
      <c r="G385" s="28">
        <v>69.400000000000006</v>
      </c>
    </row>
    <row r="386" spans="1:7">
      <c r="A386" s="11"/>
      <c r="B386" s="11" t="s">
        <v>83</v>
      </c>
      <c r="C386" s="13"/>
      <c r="D386" s="6" t="s">
        <v>45</v>
      </c>
      <c r="E386" s="25">
        <f>E387</f>
        <v>110.5</v>
      </c>
      <c r="F386" s="25">
        <f t="shared" ref="F386:G387" si="140">F387</f>
        <v>110.5</v>
      </c>
      <c r="G386" s="25">
        <f t="shared" si="140"/>
        <v>110.5</v>
      </c>
    </row>
    <row r="387" spans="1:7" ht="25.5">
      <c r="A387" s="11"/>
      <c r="B387" s="11" t="s">
        <v>216</v>
      </c>
      <c r="C387" s="13"/>
      <c r="D387" s="6" t="s">
        <v>223</v>
      </c>
      <c r="E387" s="25">
        <f>E388</f>
        <v>110.5</v>
      </c>
      <c r="F387" s="25">
        <f t="shared" si="140"/>
        <v>110.5</v>
      </c>
      <c r="G387" s="25">
        <f t="shared" si="140"/>
        <v>110.5</v>
      </c>
    </row>
    <row r="388" spans="1:7" ht="25.5">
      <c r="A388" s="11"/>
      <c r="B388" s="11"/>
      <c r="C388" s="13">
        <v>300</v>
      </c>
      <c r="D388" s="6" t="s">
        <v>100</v>
      </c>
      <c r="E388" s="27">
        <v>110.5</v>
      </c>
      <c r="F388" s="26">
        <v>110.5</v>
      </c>
      <c r="G388" s="26">
        <v>110.5</v>
      </c>
    </row>
    <row r="389" spans="1:7">
      <c r="A389" s="11" t="s">
        <v>190</v>
      </c>
      <c r="B389" s="11"/>
      <c r="C389" s="13"/>
      <c r="D389" s="6" t="s">
        <v>147</v>
      </c>
      <c r="E389" s="25">
        <f>E390</f>
        <v>1400</v>
      </c>
      <c r="F389" s="25">
        <f t="shared" ref="F389:G390" si="141">F390</f>
        <v>1400</v>
      </c>
      <c r="G389" s="25">
        <f t="shared" si="141"/>
        <v>1400</v>
      </c>
    </row>
    <row r="390" spans="1:7" ht="25.5">
      <c r="A390" s="11"/>
      <c r="B390" s="20" t="s">
        <v>346</v>
      </c>
      <c r="C390" s="20"/>
      <c r="D390" s="4" t="s">
        <v>347</v>
      </c>
      <c r="E390" s="27">
        <f>E391</f>
        <v>1400</v>
      </c>
      <c r="F390" s="27">
        <f t="shared" si="141"/>
        <v>1400</v>
      </c>
      <c r="G390" s="27">
        <f t="shared" si="141"/>
        <v>1400</v>
      </c>
    </row>
    <row r="391" spans="1:7" ht="38.25">
      <c r="A391" s="11"/>
      <c r="B391" s="20" t="s">
        <v>356</v>
      </c>
      <c r="C391" s="20"/>
      <c r="D391" s="4" t="s">
        <v>39</v>
      </c>
      <c r="E391" s="7">
        <f>E392</f>
        <v>1400</v>
      </c>
      <c r="F391" s="7">
        <f>F392</f>
        <v>1400</v>
      </c>
      <c r="G391" s="7">
        <f>G392</f>
        <v>1400</v>
      </c>
    </row>
    <row r="392" spans="1:7" ht="38.25">
      <c r="A392" s="11"/>
      <c r="B392" s="20" t="s">
        <v>355</v>
      </c>
      <c r="C392" s="20"/>
      <c r="D392" s="4" t="s">
        <v>71</v>
      </c>
      <c r="E392" s="7">
        <f>E393</f>
        <v>1400</v>
      </c>
      <c r="F392" s="7">
        <f t="shared" ref="F392:G393" si="142">F393</f>
        <v>1400</v>
      </c>
      <c r="G392" s="7">
        <f t="shared" si="142"/>
        <v>1400</v>
      </c>
    </row>
    <row r="393" spans="1:7" ht="25.5">
      <c r="A393" s="11"/>
      <c r="B393" s="20" t="s">
        <v>357</v>
      </c>
      <c r="C393" s="20"/>
      <c r="D393" s="4" t="s">
        <v>210</v>
      </c>
      <c r="E393" s="7">
        <f>E394</f>
        <v>1400</v>
      </c>
      <c r="F393" s="7">
        <f t="shared" si="142"/>
        <v>1400</v>
      </c>
      <c r="G393" s="7">
        <f t="shared" si="142"/>
        <v>1400</v>
      </c>
    </row>
    <row r="394" spans="1:7" ht="38.25">
      <c r="A394" s="11"/>
      <c r="B394" s="20"/>
      <c r="C394" s="20">
        <v>600</v>
      </c>
      <c r="D394" s="6" t="s">
        <v>98</v>
      </c>
      <c r="E394" s="7">
        <v>1400</v>
      </c>
      <c r="F394" s="7">
        <v>1400</v>
      </c>
      <c r="G394" s="7">
        <v>1400</v>
      </c>
    </row>
    <row r="395" spans="1:7">
      <c r="A395" s="11" t="s">
        <v>191</v>
      </c>
      <c r="B395" s="11"/>
      <c r="C395" s="13"/>
      <c r="D395" s="6" t="s">
        <v>148</v>
      </c>
      <c r="E395" s="25">
        <f>E396</f>
        <v>8072.2759700000006</v>
      </c>
      <c r="F395" s="25">
        <f t="shared" ref="F395:G395" si="143">F396</f>
        <v>300</v>
      </c>
      <c r="G395" s="25">
        <f t="shared" si="143"/>
        <v>300</v>
      </c>
    </row>
    <row r="396" spans="1:7">
      <c r="A396" s="11" t="s">
        <v>192</v>
      </c>
      <c r="B396" s="11"/>
      <c r="C396" s="13"/>
      <c r="D396" s="6" t="s">
        <v>149</v>
      </c>
      <c r="E396" s="25">
        <f>E397+E402</f>
        <v>8072.2759700000006</v>
      </c>
      <c r="F396" s="25">
        <f t="shared" ref="F396:G396" si="144">F397+F402</f>
        <v>300</v>
      </c>
      <c r="G396" s="25">
        <f t="shared" si="144"/>
        <v>300</v>
      </c>
    </row>
    <row r="397" spans="1:7" ht="51">
      <c r="A397" s="11"/>
      <c r="B397" s="20" t="s">
        <v>54</v>
      </c>
      <c r="C397" s="20"/>
      <c r="D397" s="4" t="s">
        <v>31</v>
      </c>
      <c r="E397" s="25">
        <f>E398</f>
        <v>6465.8759700000001</v>
      </c>
      <c r="F397" s="25">
        <f t="shared" ref="F397:G397" si="145">F398</f>
        <v>0</v>
      </c>
      <c r="G397" s="25">
        <f t="shared" si="145"/>
        <v>0</v>
      </c>
    </row>
    <row r="398" spans="1:7" ht="25.5">
      <c r="A398" s="11"/>
      <c r="B398" s="20" t="s">
        <v>246</v>
      </c>
      <c r="C398" s="20"/>
      <c r="D398" s="4" t="s">
        <v>249</v>
      </c>
      <c r="E398" s="7">
        <f t="shared" ref="E398:G400" si="146">E399</f>
        <v>6465.8759700000001</v>
      </c>
      <c r="F398" s="7">
        <f t="shared" si="146"/>
        <v>0</v>
      </c>
      <c r="G398" s="7">
        <f t="shared" si="146"/>
        <v>0</v>
      </c>
    </row>
    <row r="399" spans="1:7" ht="38.25">
      <c r="A399" s="11"/>
      <c r="B399" s="20" t="s">
        <v>247</v>
      </c>
      <c r="C399" s="20"/>
      <c r="D399" s="4" t="s">
        <v>250</v>
      </c>
      <c r="E399" s="7">
        <f t="shared" si="146"/>
        <v>6465.8759700000001</v>
      </c>
      <c r="F399" s="7">
        <f t="shared" si="146"/>
        <v>0</v>
      </c>
      <c r="G399" s="7">
        <f t="shared" si="146"/>
        <v>0</v>
      </c>
    </row>
    <row r="400" spans="1:7" ht="25.5">
      <c r="A400" s="11"/>
      <c r="B400" s="20" t="s">
        <v>248</v>
      </c>
      <c r="C400" s="20"/>
      <c r="D400" s="4" t="s">
        <v>213</v>
      </c>
      <c r="E400" s="7">
        <f t="shared" si="146"/>
        <v>6465.8759700000001</v>
      </c>
      <c r="F400" s="7">
        <f t="shared" si="146"/>
        <v>0</v>
      </c>
      <c r="G400" s="7">
        <f t="shared" si="146"/>
        <v>0</v>
      </c>
    </row>
    <row r="401" spans="1:7" ht="38.25">
      <c r="A401" s="11"/>
      <c r="B401" s="20"/>
      <c r="C401" s="20">
        <v>400</v>
      </c>
      <c r="D401" s="4" t="s">
        <v>101</v>
      </c>
      <c r="E401" s="7">
        <v>6465.8759700000001</v>
      </c>
      <c r="F401" s="28">
        <v>0</v>
      </c>
      <c r="G401" s="28">
        <v>0</v>
      </c>
    </row>
    <row r="402" spans="1:7" ht="25.5">
      <c r="A402" s="11"/>
      <c r="B402" s="11" t="s">
        <v>72</v>
      </c>
      <c r="C402" s="13"/>
      <c r="D402" s="6" t="s">
        <v>40</v>
      </c>
      <c r="E402" s="25">
        <f>E403+E409</f>
        <v>1606.4</v>
      </c>
      <c r="F402" s="25">
        <f t="shared" ref="F402:G402" si="147">F403+F409</f>
        <v>300</v>
      </c>
      <c r="G402" s="25">
        <f t="shared" si="147"/>
        <v>300</v>
      </c>
    </row>
    <row r="403" spans="1:7" ht="25.5">
      <c r="A403" s="11"/>
      <c r="B403" s="11" t="s">
        <v>73</v>
      </c>
      <c r="C403" s="13"/>
      <c r="D403" s="6" t="s">
        <v>41</v>
      </c>
      <c r="E403" s="25">
        <f>E404</f>
        <v>321.39999999999998</v>
      </c>
      <c r="F403" s="25">
        <f t="shared" ref="F403:G405" si="148">F404</f>
        <v>200</v>
      </c>
      <c r="G403" s="25">
        <f t="shared" si="148"/>
        <v>200</v>
      </c>
    </row>
    <row r="404" spans="1:7" ht="25.5">
      <c r="A404" s="11"/>
      <c r="B404" s="11" t="s">
        <v>75</v>
      </c>
      <c r="C404" s="13"/>
      <c r="D404" s="6" t="s">
        <v>74</v>
      </c>
      <c r="E404" s="25">
        <f>E405+E407</f>
        <v>321.39999999999998</v>
      </c>
      <c r="F404" s="25">
        <f t="shared" ref="F404:G404" si="149">F405+F407</f>
        <v>200</v>
      </c>
      <c r="G404" s="25">
        <f t="shared" si="149"/>
        <v>200</v>
      </c>
    </row>
    <row r="405" spans="1:7">
      <c r="A405" s="11"/>
      <c r="B405" s="11" t="s">
        <v>103</v>
      </c>
      <c r="C405" s="13"/>
      <c r="D405" s="6" t="s">
        <v>10</v>
      </c>
      <c r="E405" s="27">
        <f>E406</f>
        <v>200</v>
      </c>
      <c r="F405" s="27">
        <f t="shared" si="148"/>
        <v>200</v>
      </c>
      <c r="G405" s="27">
        <f t="shared" si="148"/>
        <v>200</v>
      </c>
    </row>
    <row r="406" spans="1:7" ht="38.25">
      <c r="A406" s="11"/>
      <c r="B406" s="11"/>
      <c r="C406" s="13">
        <v>600</v>
      </c>
      <c r="D406" s="6" t="s">
        <v>98</v>
      </c>
      <c r="E406" s="27">
        <v>200</v>
      </c>
      <c r="F406" s="26">
        <v>200</v>
      </c>
      <c r="G406" s="26">
        <v>200</v>
      </c>
    </row>
    <row r="407" spans="1:7" ht="25.5">
      <c r="A407" s="11"/>
      <c r="B407" s="20" t="s">
        <v>378</v>
      </c>
      <c r="C407" s="20"/>
      <c r="D407" s="6" t="s">
        <v>379</v>
      </c>
      <c r="E407" s="7">
        <f>E408</f>
        <v>121.4</v>
      </c>
      <c r="F407" s="7">
        <f>F408</f>
        <v>0</v>
      </c>
      <c r="G407" s="7">
        <f>G408</f>
        <v>0</v>
      </c>
    </row>
    <row r="408" spans="1:7" ht="38.25">
      <c r="A408" s="11"/>
      <c r="B408" s="20"/>
      <c r="C408" s="20">
        <v>600</v>
      </c>
      <c r="D408" s="6" t="s">
        <v>98</v>
      </c>
      <c r="E408" s="7">
        <v>121.4</v>
      </c>
      <c r="F408" s="28">
        <v>0</v>
      </c>
      <c r="G408" s="28">
        <v>0</v>
      </c>
    </row>
    <row r="409" spans="1:7" ht="25.5">
      <c r="A409" s="11"/>
      <c r="B409" s="20" t="s">
        <v>76</v>
      </c>
      <c r="C409" s="20"/>
      <c r="D409" s="4" t="s">
        <v>42</v>
      </c>
      <c r="E409" s="7">
        <f>E410</f>
        <v>1285</v>
      </c>
      <c r="F409" s="7">
        <f>F410</f>
        <v>100</v>
      </c>
      <c r="G409" s="7">
        <f>G410</f>
        <v>100</v>
      </c>
    </row>
    <row r="410" spans="1:7" ht="25.5">
      <c r="A410" s="11"/>
      <c r="B410" s="20" t="s">
        <v>78</v>
      </c>
      <c r="C410" s="20"/>
      <c r="D410" s="4" t="s">
        <v>77</v>
      </c>
      <c r="E410" s="7">
        <f>E411+E413+E415</f>
        <v>1285</v>
      </c>
      <c r="F410" s="7">
        <f>F411+F413+F415</f>
        <v>100</v>
      </c>
      <c r="G410" s="7">
        <f>G411+G413+G415</f>
        <v>100</v>
      </c>
    </row>
    <row r="411" spans="1:7">
      <c r="A411" s="11"/>
      <c r="B411" s="20" t="s">
        <v>106</v>
      </c>
      <c r="C411" s="20"/>
      <c r="D411" s="4" t="s">
        <v>10</v>
      </c>
      <c r="E411" s="7">
        <f>E412</f>
        <v>100</v>
      </c>
      <c r="F411" s="7">
        <f>F412</f>
        <v>100</v>
      </c>
      <c r="G411" s="7">
        <f>G412</f>
        <v>100</v>
      </c>
    </row>
    <row r="412" spans="1:7" ht="38.25">
      <c r="A412" s="11"/>
      <c r="B412" s="20"/>
      <c r="C412" s="20">
        <v>600</v>
      </c>
      <c r="D412" s="6" t="s">
        <v>98</v>
      </c>
      <c r="E412" s="7">
        <v>100</v>
      </c>
      <c r="F412" s="28">
        <v>100</v>
      </c>
      <c r="G412" s="28">
        <v>100</v>
      </c>
    </row>
    <row r="413" spans="1:7" ht="25.5">
      <c r="A413" s="11"/>
      <c r="B413" s="20" t="s">
        <v>470</v>
      </c>
      <c r="C413" s="20"/>
      <c r="D413" s="6" t="s">
        <v>471</v>
      </c>
      <c r="E413" s="7">
        <f>E414</f>
        <v>85</v>
      </c>
      <c r="F413" s="7">
        <f>F414</f>
        <v>0</v>
      </c>
      <c r="G413" s="7">
        <f>G414</f>
        <v>0</v>
      </c>
    </row>
    <row r="414" spans="1:7" ht="38.25">
      <c r="A414" s="11"/>
      <c r="B414" s="20"/>
      <c r="C414" s="20">
        <v>600</v>
      </c>
      <c r="D414" s="6" t="s">
        <v>98</v>
      </c>
      <c r="E414" s="7">
        <v>85</v>
      </c>
      <c r="F414" s="28">
        <v>0</v>
      </c>
      <c r="G414" s="28">
        <v>0</v>
      </c>
    </row>
    <row r="415" spans="1:7">
      <c r="A415" s="11"/>
      <c r="B415" s="20" t="s">
        <v>380</v>
      </c>
      <c r="C415" s="20"/>
      <c r="D415" s="6" t="s">
        <v>381</v>
      </c>
      <c r="E415" s="7">
        <f>E416</f>
        <v>1100</v>
      </c>
      <c r="F415" s="7">
        <f>F416</f>
        <v>0</v>
      </c>
      <c r="G415" s="7">
        <f>G416</f>
        <v>0</v>
      </c>
    </row>
    <row r="416" spans="1:7" ht="38.25">
      <c r="A416" s="11"/>
      <c r="B416" s="20"/>
      <c r="C416" s="20">
        <v>600</v>
      </c>
      <c r="D416" s="6" t="s">
        <v>98</v>
      </c>
      <c r="E416" s="7">
        <v>1100</v>
      </c>
      <c r="F416" s="28">
        <v>0</v>
      </c>
      <c r="G416" s="28">
        <v>0</v>
      </c>
    </row>
    <row r="417" spans="1:7">
      <c r="A417" s="11" t="s">
        <v>193</v>
      </c>
      <c r="B417" s="11"/>
      <c r="C417" s="11"/>
      <c r="D417" s="10" t="s">
        <v>150</v>
      </c>
      <c r="E417" s="25">
        <f>E418</f>
        <v>459.1</v>
      </c>
      <c r="F417" s="25">
        <f t="shared" ref="F417:G419" si="150">F418</f>
        <v>459.1</v>
      </c>
      <c r="G417" s="25">
        <f t="shared" si="150"/>
        <v>459.1</v>
      </c>
    </row>
    <row r="418" spans="1:7" ht="25.5">
      <c r="A418" s="11" t="s">
        <v>194</v>
      </c>
      <c r="B418" s="11"/>
      <c r="C418" s="11"/>
      <c r="D418" s="10" t="s">
        <v>151</v>
      </c>
      <c r="E418" s="25">
        <f>E419</f>
        <v>459.1</v>
      </c>
      <c r="F418" s="25">
        <f t="shared" si="150"/>
        <v>459.1</v>
      </c>
      <c r="G418" s="25">
        <f t="shared" si="150"/>
        <v>459.1</v>
      </c>
    </row>
    <row r="419" spans="1:7">
      <c r="A419" s="11"/>
      <c r="B419" s="20" t="s">
        <v>255</v>
      </c>
      <c r="C419" s="20"/>
      <c r="D419" s="4" t="s">
        <v>254</v>
      </c>
      <c r="E419" s="27">
        <f>E420</f>
        <v>459.1</v>
      </c>
      <c r="F419" s="27">
        <f t="shared" si="150"/>
        <v>459.1</v>
      </c>
      <c r="G419" s="27">
        <f t="shared" si="150"/>
        <v>459.1</v>
      </c>
    </row>
    <row r="420" spans="1:7">
      <c r="A420" s="11"/>
      <c r="B420" s="20" t="s">
        <v>256</v>
      </c>
      <c r="C420" s="20"/>
      <c r="D420" s="4" t="s">
        <v>257</v>
      </c>
      <c r="E420" s="7">
        <f>E421</f>
        <v>459.1</v>
      </c>
      <c r="F420" s="7">
        <f>F421</f>
        <v>459.1</v>
      </c>
      <c r="G420" s="7">
        <f>G421</f>
        <v>459.1</v>
      </c>
    </row>
    <row r="421" spans="1:7">
      <c r="A421" s="11"/>
      <c r="B421" s="20" t="s">
        <v>258</v>
      </c>
      <c r="C421" s="20"/>
      <c r="D421" s="4" t="s">
        <v>259</v>
      </c>
      <c r="E421" s="7">
        <f>E422+E424+E426</f>
        <v>459.1</v>
      </c>
      <c r="F421" s="7">
        <f t="shared" ref="F421:G421" si="151">F422+F424+F426</f>
        <v>459.1</v>
      </c>
      <c r="G421" s="7">
        <f t="shared" si="151"/>
        <v>459.1</v>
      </c>
    </row>
    <row r="422" spans="1:7" ht="38.25">
      <c r="A422" s="11"/>
      <c r="B422" s="20" t="s">
        <v>361</v>
      </c>
      <c r="C422" s="20"/>
      <c r="D422" s="4" t="s">
        <v>260</v>
      </c>
      <c r="E422" s="7">
        <f>E423</f>
        <v>332.7</v>
      </c>
      <c r="F422" s="7">
        <f>F423</f>
        <v>332.7</v>
      </c>
      <c r="G422" s="7">
        <f>G423</f>
        <v>332.7</v>
      </c>
    </row>
    <row r="423" spans="1:7" ht="25.5">
      <c r="A423" s="11"/>
      <c r="B423" s="20"/>
      <c r="C423" s="20">
        <v>200</v>
      </c>
      <c r="D423" s="4" t="s">
        <v>154</v>
      </c>
      <c r="E423" s="7">
        <v>332.7</v>
      </c>
      <c r="F423" s="28">
        <v>332.7</v>
      </c>
      <c r="G423" s="28">
        <v>332.7</v>
      </c>
    </row>
    <row r="424" spans="1:7" ht="25.5">
      <c r="A424" s="11"/>
      <c r="B424" s="20" t="s">
        <v>362</v>
      </c>
      <c r="C424" s="20"/>
      <c r="D424" s="4" t="s">
        <v>261</v>
      </c>
      <c r="E424" s="7">
        <f>E425</f>
        <v>60</v>
      </c>
      <c r="F424" s="7">
        <f>F425</f>
        <v>60</v>
      </c>
      <c r="G424" s="7">
        <f>G425</f>
        <v>60</v>
      </c>
    </row>
    <row r="425" spans="1:7" ht="25.5">
      <c r="A425" s="11"/>
      <c r="B425" s="20"/>
      <c r="C425" s="20">
        <v>200</v>
      </c>
      <c r="D425" s="4" t="s">
        <v>154</v>
      </c>
      <c r="E425" s="7">
        <v>60</v>
      </c>
      <c r="F425" s="28">
        <v>60</v>
      </c>
      <c r="G425" s="28">
        <v>60</v>
      </c>
    </row>
    <row r="426" spans="1:7" ht="25.5">
      <c r="A426" s="11"/>
      <c r="B426" s="20" t="s">
        <v>363</v>
      </c>
      <c r="C426" s="20"/>
      <c r="D426" s="4" t="s">
        <v>262</v>
      </c>
      <c r="E426" s="7">
        <f>E427</f>
        <v>66.400000000000006</v>
      </c>
      <c r="F426" s="7">
        <f>F427</f>
        <v>66.400000000000006</v>
      </c>
      <c r="G426" s="7">
        <f>G427</f>
        <v>66.400000000000006</v>
      </c>
    </row>
    <row r="427" spans="1:7" ht="25.5">
      <c r="A427" s="11"/>
      <c r="B427" s="20"/>
      <c r="C427" s="20">
        <v>200</v>
      </c>
      <c r="D427" s="4" t="s">
        <v>154</v>
      </c>
      <c r="E427" s="7">
        <v>66.400000000000006</v>
      </c>
      <c r="F427" s="28">
        <v>66.400000000000006</v>
      </c>
      <c r="G427" s="28">
        <v>66.400000000000006</v>
      </c>
    </row>
    <row r="428" spans="1:7">
      <c r="A428" s="14" t="s">
        <v>92</v>
      </c>
      <c r="B428" s="24"/>
      <c r="C428" s="24"/>
      <c r="D428" s="14"/>
      <c r="E428" s="26">
        <f>E8+E64+E69+E104+E147+E195+E202+E298+E338+E345+E395+E417</f>
        <v>271372.06</v>
      </c>
      <c r="F428" s="26">
        <f>F8+F64+F69+F104+F147+F195+F202+F298+F338+F345+F395+F417</f>
        <v>251054.97606000002</v>
      </c>
      <c r="G428" s="26">
        <f>G8+G64+G69+G104+G147+G195+G202+G298+G338+G345+G395+G417</f>
        <v>249430.47606000002</v>
      </c>
    </row>
    <row r="541" spans="1:3">
      <c r="A541" s="1"/>
      <c r="B541" s="2"/>
      <c r="C541" s="2"/>
    </row>
    <row r="542" spans="1:3">
      <c r="A542" s="1"/>
      <c r="B542" s="2"/>
      <c r="C542" s="2"/>
    </row>
    <row r="543" spans="1:3">
      <c r="A543" s="1"/>
      <c r="B543" s="2"/>
      <c r="C543" s="2"/>
    </row>
    <row r="544" spans="1:3">
      <c r="A544" s="1"/>
      <c r="B544" s="2"/>
      <c r="C544" s="2"/>
    </row>
    <row r="545" spans="1:3">
      <c r="A545" s="1"/>
      <c r="B545" s="2"/>
      <c r="C545" s="2"/>
    </row>
    <row r="546" spans="1:3">
      <c r="A546" s="1"/>
      <c r="B546" s="2"/>
      <c r="C546" s="2"/>
    </row>
    <row r="547" spans="1:3">
      <c r="A547" s="1"/>
      <c r="B547" s="2"/>
      <c r="C547" s="2"/>
    </row>
    <row r="548" spans="1:3">
      <c r="A548" s="1"/>
      <c r="B548" s="2"/>
      <c r="C548" s="2"/>
    </row>
    <row r="549" spans="1:3">
      <c r="A549" s="1"/>
      <c r="B549" s="2"/>
      <c r="C549" s="2"/>
    </row>
    <row r="550" spans="1:3">
      <c r="A550" s="1"/>
      <c r="B550" s="2"/>
      <c r="C550" s="2"/>
    </row>
    <row r="551" spans="1:3">
      <c r="A551" s="1"/>
      <c r="B551" s="2"/>
      <c r="C551" s="2"/>
    </row>
    <row r="552" spans="1:3">
      <c r="A552" s="1"/>
      <c r="B552" s="2"/>
      <c r="C552" s="2"/>
    </row>
    <row r="553" spans="1:3">
      <c r="A553" s="1"/>
      <c r="B553" s="2"/>
      <c r="C553" s="2"/>
    </row>
    <row r="554" spans="1:3">
      <c r="A554" s="1"/>
      <c r="B554" s="2"/>
      <c r="C554" s="2"/>
    </row>
    <row r="555" spans="1:3">
      <c r="A555" s="1"/>
      <c r="B555" s="2"/>
      <c r="C555" s="2"/>
    </row>
    <row r="556" spans="1:3">
      <c r="A556" s="1"/>
      <c r="B556" s="2"/>
      <c r="C556" s="2"/>
    </row>
    <row r="557" spans="1:3">
      <c r="A557" s="1"/>
      <c r="B557" s="2"/>
      <c r="C557" s="2"/>
    </row>
    <row r="558" spans="1:3">
      <c r="A558" s="1"/>
      <c r="B558" s="2"/>
      <c r="C558" s="2"/>
    </row>
    <row r="559" spans="1:3">
      <c r="A559" s="1"/>
      <c r="B559" s="2"/>
      <c r="C559" s="2"/>
    </row>
    <row r="560" spans="1:3">
      <c r="A560" s="1"/>
      <c r="B560" s="2"/>
      <c r="C560" s="2"/>
    </row>
    <row r="561" spans="1:3">
      <c r="A561" s="1"/>
      <c r="B561" s="2"/>
      <c r="C561" s="2"/>
    </row>
    <row r="562" spans="1:3">
      <c r="A562" s="1"/>
      <c r="B562" s="2"/>
      <c r="C562" s="2"/>
    </row>
    <row r="563" spans="1:3">
      <c r="A563" s="1"/>
      <c r="B563" s="2"/>
      <c r="C563" s="2"/>
    </row>
    <row r="564" spans="1:3">
      <c r="A564" s="1"/>
      <c r="B564" s="2"/>
      <c r="C564" s="2"/>
    </row>
    <row r="565" spans="1:3">
      <c r="A565" s="1"/>
      <c r="B565" s="2"/>
      <c r="C565" s="2"/>
    </row>
    <row r="566" spans="1:3">
      <c r="A566" s="1"/>
      <c r="B566" s="2"/>
      <c r="C566" s="2"/>
    </row>
    <row r="567" spans="1:3">
      <c r="A567" s="1"/>
      <c r="B567" s="2"/>
      <c r="C567" s="2"/>
    </row>
    <row r="568" spans="1:3">
      <c r="A568" s="1"/>
      <c r="B568" s="2"/>
      <c r="C568" s="2"/>
    </row>
    <row r="569" spans="1:3">
      <c r="A569" s="1"/>
      <c r="B569" s="2"/>
      <c r="C569" s="2"/>
    </row>
    <row r="570" spans="1:3">
      <c r="A570" s="1"/>
      <c r="B570" s="2"/>
      <c r="C570" s="2"/>
    </row>
    <row r="571" spans="1:3">
      <c r="A571" s="1"/>
      <c r="B571" s="2"/>
      <c r="C571" s="2"/>
    </row>
    <row r="572" spans="1:3">
      <c r="A572" s="1"/>
      <c r="B572" s="2"/>
      <c r="C572" s="2"/>
    </row>
    <row r="573" spans="1:3">
      <c r="A573" s="1"/>
      <c r="B573" s="2"/>
      <c r="C573" s="2"/>
    </row>
    <row r="574" spans="1:3">
      <c r="A574" s="1"/>
      <c r="B574" s="2"/>
      <c r="C574" s="2"/>
    </row>
    <row r="575" spans="1:3">
      <c r="A575" s="1"/>
      <c r="B575" s="2"/>
      <c r="C575" s="2"/>
    </row>
    <row r="576" spans="1:3">
      <c r="A576" s="1"/>
      <c r="B576" s="2"/>
      <c r="C576" s="2"/>
    </row>
    <row r="577" spans="1:3">
      <c r="A577" s="1"/>
      <c r="B577" s="2"/>
      <c r="C577" s="2"/>
    </row>
    <row r="578" spans="1:3">
      <c r="A578" s="1"/>
      <c r="B578" s="2"/>
      <c r="C578" s="2"/>
    </row>
    <row r="579" spans="1:3">
      <c r="A579" s="1"/>
      <c r="B579" s="2"/>
      <c r="C579" s="2"/>
    </row>
    <row r="580" spans="1:3">
      <c r="A580" s="1"/>
      <c r="B580" s="2"/>
      <c r="C580" s="2"/>
    </row>
    <row r="581" spans="1:3">
      <c r="A581" s="1"/>
      <c r="B581" s="2"/>
      <c r="C581" s="2"/>
    </row>
    <row r="582" spans="1:3">
      <c r="A582" s="1"/>
      <c r="B582" s="2"/>
      <c r="C582" s="2"/>
    </row>
    <row r="583" spans="1:3">
      <c r="A583" s="1"/>
      <c r="B583" s="2"/>
      <c r="C583" s="2"/>
    </row>
    <row r="584" spans="1:3">
      <c r="A584" s="1"/>
      <c r="B584" s="2"/>
      <c r="C584" s="2"/>
    </row>
    <row r="585" spans="1:3">
      <c r="A585" s="1"/>
      <c r="B585" s="2"/>
      <c r="C585" s="2"/>
    </row>
    <row r="586" spans="1:3">
      <c r="A586" s="1"/>
      <c r="B586" s="2"/>
      <c r="C586" s="2"/>
    </row>
    <row r="587" spans="1:3">
      <c r="A587" s="1"/>
      <c r="B587" s="2"/>
      <c r="C587" s="2"/>
    </row>
    <row r="588" spans="1:3">
      <c r="A588" s="1"/>
      <c r="B588" s="2"/>
      <c r="C588" s="2"/>
    </row>
    <row r="589" spans="1:3">
      <c r="A589" s="1"/>
      <c r="B589" s="2"/>
      <c r="C589" s="2"/>
    </row>
    <row r="590" spans="1:3">
      <c r="A590" s="1"/>
      <c r="B590" s="2"/>
      <c r="C590" s="2"/>
    </row>
    <row r="591" spans="1:3">
      <c r="A591" s="1"/>
      <c r="B591" s="2"/>
      <c r="C591" s="2"/>
    </row>
    <row r="592" spans="1:3">
      <c r="A592" s="1"/>
      <c r="B592" s="2"/>
      <c r="C592" s="2"/>
    </row>
    <row r="593" spans="1:3">
      <c r="A593" s="1"/>
      <c r="B593" s="2"/>
      <c r="C593" s="2"/>
    </row>
    <row r="594" spans="1:3">
      <c r="A594" s="1"/>
      <c r="B594" s="2"/>
      <c r="C594" s="2"/>
    </row>
    <row r="595" spans="1:3">
      <c r="A595" s="1"/>
      <c r="B595" s="2"/>
      <c r="C595" s="2"/>
    </row>
    <row r="596" spans="1:3">
      <c r="A596" s="1"/>
      <c r="B596" s="2"/>
      <c r="C596" s="2"/>
    </row>
    <row r="597" spans="1:3">
      <c r="A597" s="1"/>
      <c r="B597" s="2"/>
      <c r="C597" s="2"/>
    </row>
    <row r="598" spans="1:3">
      <c r="A598" s="1"/>
      <c r="B598" s="2"/>
      <c r="C598" s="2"/>
    </row>
    <row r="599" spans="1:3">
      <c r="A599" s="1"/>
      <c r="B599" s="2"/>
      <c r="C599" s="2"/>
    </row>
    <row r="600" spans="1:3">
      <c r="A600" s="1"/>
      <c r="B600" s="2"/>
      <c r="C600" s="2"/>
    </row>
    <row r="601" spans="1:3">
      <c r="A601" s="1"/>
      <c r="B601" s="2"/>
      <c r="C601" s="2"/>
    </row>
    <row r="602" spans="1:3">
      <c r="A602" s="1"/>
      <c r="B602" s="2"/>
      <c r="C602" s="2"/>
    </row>
    <row r="603" spans="1:3">
      <c r="A603" s="1"/>
      <c r="B603" s="2"/>
      <c r="C603" s="2"/>
    </row>
    <row r="604" spans="1:3">
      <c r="A604" s="1"/>
      <c r="B604" s="2"/>
      <c r="C604" s="2"/>
    </row>
    <row r="605" spans="1:3">
      <c r="A605" s="1"/>
      <c r="B605" s="2"/>
      <c r="C605" s="2"/>
    </row>
    <row r="606" spans="1:3">
      <c r="A606" s="1"/>
      <c r="B606" s="2"/>
      <c r="C606" s="2"/>
    </row>
    <row r="607" spans="1:3">
      <c r="A607" s="1"/>
      <c r="B607" s="2"/>
      <c r="C607" s="2"/>
    </row>
    <row r="608" spans="1:3">
      <c r="A608" s="1"/>
      <c r="B608" s="2"/>
      <c r="C608" s="2"/>
    </row>
    <row r="609" spans="1:3">
      <c r="A609" s="1"/>
      <c r="B609" s="2"/>
      <c r="C609" s="2"/>
    </row>
    <row r="610" spans="1:3">
      <c r="A610" s="1"/>
      <c r="B610" s="2"/>
      <c r="C610" s="2"/>
    </row>
    <row r="611" spans="1:3">
      <c r="A611" s="1"/>
      <c r="B611" s="2"/>
      <c r="C611" s="2"/>
    </row>
    <row r="612" spans="1:3">
      <c r="A612" s="1"/>
      <c r="B612" s="2"/>
      <c r="C612" s="2"/>
    </row>
    <row r="613" spans="1:3">
      <c r="A613" s="1"/>
      <c r="B613" s="2"/>
      <c r="C613" s="2"/>
    </row>
    <row r="614" spans="1:3">
      <c r="A614" s="1"/>
      <c r="B614" s="2"/>
      <c r="C614" s="2"/>
    </row>
    <row r="615" spans="1:3">
      <c r="A615" s="1"/>
      <c r="B615" s="2"/>
      <c r="C615" s="2"/>
    </row>
    <row r="616" spans="1:3">
      <c r="A616" s="1"/>
      <c r="B616" s="2"/>
      <c r="C616" s="2"/>
    </row>
    <row r="617" spans="1:3">
      <c r="A617" s="1"/>
      <c r="B617" s="2"/>
      <c r="C617" s="2"/>
    </row>
    <row r="618" spans="1:3">
      <c r="A618" s="1"/>
      <c r="B618" s="2"/>
      <c r="C618" s="2"/>
    </row>
    <row r="619" spans="1:3">
      <c r="A619" s="1"/>
      <c r="B619" s="2"/>
      <c r="C619" s="2"/>
    </row>
    <row r="620" spans="1:3">
      <c r="A620" s="1"/>
      <c r="B620" s="2"/>
      <c r="C620" s="2"/>
    </row>
    <row r="621" spans="1:3">
      <c r="A621" s="1"/>
      <c r="B621" s="2"/>
      <c r="C621" s="2"/>
    </row>
    <row r="622" spans="1:3">
      <c r="A622" s="1"/>
      <c r="B622" s="2"/>
      <c r="C622" s="2"/>
    </row>
    <row r="623" spans="1:3">
      <c r="A623" s="1"/>
      <c r="B623" s="2"/>
      <c r="C623" s="2"/>
    </row>
    <row r="624" spans="1:3">
      <c r="A624" s="1"/>
      <c r="B624" s="2"/>
      <c r="C624" s="2"/>
    </row>
    <row r="625" spans="1:3">
      <c r="A625" s="1"/>
      <c r="B625" s="2"/>
      <c r="C625" s="2"/>
    </row>
    <row r="626" spans="1:3">
      <c r="A626" s="1"/>
      <c r="B626" s="2"/>
      <c r="C626" s="2"/>
    </row>
    <row r="627" spans="1:3">
      <c r="A627" s="1"/>
      <c r="B627" s="2"/>
      <c r="C627" s="2"/>
    </row>
    <row r="628" spans="1:3">
      <c r="A628" s="1"/>
      <c r="B628" s="2"/>
      <c r="C628" s="2"/>
    </row>
    <row r="629" spans="1:3">
      <c r="A629" s="1"/>
      <c r="B629" s="2"/>
      <c r="C629" s="2"/>
    </row>
    <row r="630" spans="1:3">
      <c r="A630" s="1"/>
      <c r="B630" s="2"/>
      <c r="C630" s="2"/>
    </row>
    <row r="631" spans="1:3">
      <c r="A631" s="1"/>
      <c r="B631" s="2"/>
      <c r="C631" s="2"/>
    </row>
    <row r="632" spans="1:3">
      <c r="A632" s="1"/>
      <c r="B632" s="2"/>
      <c r="C632" s="2"/>
    </row>
    <row r="633" spans="1:3">
      <c r="A633" s="1"/>
      <c r="B633" s="2"/>
      <c r="C633" s="2"/>
    </row>
    <row r="634" spans="1:3">
      <c r="A634" s="1"/>
      <c r="B634" s="2"/>
      <c r="C634" s="2"/>
    </row>
    <row r="635" spans="1:3">
      <c r="A635" s="1"/>
      <c r="B635" s="2"/>
      <c r="C635" s="2"/>
    </row>
    <row r="636" spans="1:3">
      <c r="A636" s="1"/>
      <c r="B636" s="2"/>
      <c r="C636" s="2"/>
    </row>
    <row r="637" spans="1:3">
      <c r="A637" s="1"/>
      <c r="B637" s="2"/>
      <c r="C637" s="2"/>
    </row>
    <row r="638" spans="1:3">
      <c r="A638" s="1"/>
      <c r="B638" s="2"/>
      <c r="C638" s="2"/>
    </row>
    <row r="639" spans="1:3">
      <c r="A639" s="1"/>
      <c r="B639" s="2"/>
      <c r="C639" s="2"/>
    </row>
    <row r="640" spans="1:3">
      <c r="A640" s="1"/>
      <c r="B640" s="2"/>
      <c r="C640" s="2"/>
    </row>
    <row r="641" spans="1:3">
      <c r="A641" s="1"/>
      <c r="B641" s="2"/>
      <c r="C641" s="2"/>
    </row>
    <row r="642" spans="1:3">
      <c r="A642" s="1"/>
      <c r="B642" s="2"/>
      <c r="C642" s="2"/>
    </row>
    <row r="643" spans="1:3">
      <c r="A643" s="1"/>
      <c r="B643" s="2"/>
      <c r="C643" s="2"/>
    </row>
    <row r="644" spans="1:3">
      <c r="A644" s="1"/>
      <c r="B644" s="2"/>
      <c r="C644" s="2"/>
    </row>
    <row r="645" spans="1:3">
      <c r="A645" s="1"/>
      <c r="B645" s="2"/>
      <c r="C645" s="2"/>
    </row>
    <row r="646" spans="1:3">
      <c r="A646" s="1"/>
      <c r="B646" s="2"/>
      <c r="C646" s="2"/>
    </row>
    <row r="647" spans="1:3">
      <c r="A647" s="1"/>
      <c r="B647" s="2"/>
      <c r="C647" s="2"/>
    </row>
    <row r="648" spans="1:3">
      <c r="A648" s="1"/>
      <c r="B648" s="2"/>
      <c r="C648" s="2"/>
    </row>
    <row r="649" spans="1:3">
      <c r="A649" s="1"/>
      <c r="B649" s="2"/>
      <c r="C649" s="2"/>
    </row>
    <row r="650" spans="1:3">
      <c r="A650" s="1"/>
      <c r="B650" s="2"/>
      <c r="C650" s="2"/>
    </row>
    <row r="651" spans="1:3">
      <c r="A651" s="1"/>
      <c r="B651" s="2"/>
      <c r="C651" s="2"/>
    </row>
    <row r="652" spans="1:3">
      <c r="A652" s="1"/>
      <c r="B652" s="2"/>
      <c r="C652" s="2"/>
    </row>
    <row r="653" spans="1:3">
      <c r="A653" s="1"/>
      <c r="B653" s="2"/>
      <c r="C653" s="2"/>
    </row>
    <row r="654" spans="1:3">
      <c r="A654" s="1"/>
      <c r="B654" s="2"/>
      <c r="C654" s="2"/>
    </row>
    <row r="655" spans="1:3">
      <c r="A655" s="1"/>
      <c r="B655" s="2"/>
      <c r="C655" s="2"/>
    </row>
    <row r="656" spans="1:3">
      <c r="A656" s="1"/>
      <c r="B656" s="2"/>
      <c r="C656" s="2"/>
    </row>
    <row r="657" spans="1:3">
      <c r="A657" s="1"/>
      <c r="B657" s="2"/>
      <c r="C657" s="2"/>
    </row>
    <row r="658" spans="1:3">
      <c r="A658" s="1"/>
      <c r="B658" s="2"/>
      <c r="C658" s="2"/>
    </row>
    <row r="659" spans="1:3">
      <c r="A659" s="1"/>
      <c r="B659" s="2"/>
      <c r="C659" s="2"/>
    </row>
    <row r="660" spans="1:3">
      <c r="A660" s="1"/>
      <c r="B660" s="2"/>
      <c r="C660" s="2"/>
    </row>
    <row r="661" spans="1:3">
      <c r="A661" s="1"/>
      <c r="B661" s="2"/>
      <c r="C661" s="2"/>
    </row>
    <row r="662" spans="1:3">
      <c r="A662" s="1"/>
      <c r="B662" s="2"/>
      <c r="C662" s="2"/>
    </row>
    <row r="663" spans="1:3">
      <c r="A663" s="1"/>
      <c r="B663" s="2"/>
      <c r="C663" s="2"/>
    </row>
    <row r="664" spans="1:3">
      <c r="A664" s="1"/>
      <c r="B664" s="2"/>
      <c r="C664" s="2"/>
    </row>
    <row r="665" spans="1:3">
      <c r="A665" s="1"/>
      <c r="B665" s="2"/>
      <c r="C665" s="2"/>
    </row>
    <row r="666" spans="1:3">
      <c r="A666" s="1"/>
      <c r="B666" s="2"/>
      <c r="C666" s="2"/>
    </row>
    <row r="667" spans="1:3">
      <c r="A667" s="1"/>
      <c r="B667" s="2"/>
      <c r="C667" s="2"/>
    </row>
    <row r="668" spans="1:3">
      <c r="A668" s="1"/>
      <c r="B668" s="2"/>
      <c r="C668" s="2"/>
    </row>
    <row r="669" spans="1:3">
      <c r="A669" s="1"/>
      <c r="B669" s="2"/>
      <c r="C669" s="2"/>
    </row>
    <row r="670" spans="1:3">
      <c r="A670" s="1"/>
      <c r="B670" s="2"/>
      <c r="C670" s="2"/>
    </row>
    <row r="671" spans="1:3">
      <c r="A671" s="1"/>
      <c r="B671" s="2"/>
      <c r="C671" s="2"/>
    </row>
    <row r="672" spans="1:3">
      <c r="A672" s="1"/>
      <c r="B672" s="2"/>
      <c r="C672" s="2"/>
    </row>
    <row r="673" spans="1:3">
      <c r="A673" s="1"/>
      <c r="B673" s="2"/>
      <c r="C673" s="2"/>
    </row>
    <row r="674" spans="1:3">
      <c r="A674" s="1"/>
      <c r="B674" s="2"/>
      <c r="C674" s="2"/>
    </row>
    <row r="675" spans="1:3">
      <c r="A675" s="1"/>
      <c r="B675" s="2"/>
      <c r="C675" s="2"/>
    </row>
    <row r="676" spans="1:3">
      <c r="A676" s="1"/>
      <c r="B676" s="2"/>
      <c r="C676" s="2"/>
    </row>
    <row r="677" spans="1:3">
      <c r="A677" s="1"/>
      <c r="B677" s="2"/>
      <c r="C677" s="2"/>
    </row>
    <row r="678" spans="1:3">
      <c r="A678" s="1"/>
      <c r="B678" s="2"/>
      <c r="C678" s="2"/>
    </row>
    <row r="679" spans="1:3">
      <c r="A679" s="1"/>
      <c r="B679" s="2"/>
      <c r="C679" s="2"/>
    </row>
    <row r="680" spans="1:3">
      <c r="A680" s="1"/>
      <c r="B680" s="2"/>
      <c r="C680" s="2"/>
    </row>
    <row r="681" spans="1:3">
      <c r="A681" s="1"/>
      <c r="B681" s="2"/>
      <c r="C681" s="2"/>
    </row>
    <row r="682" spans="1:3">
      <c r="A682" s="1"/>
      <c r="B682" s="2"/>
      <c r="C682" s="2"/>
    </row>
    <row r="683" spans="1:3">
      <c r="A683" s="1"/>
      <c r="B683" s="2"/>
      <c r="C683" s="2"/>
    </row>
    <row r="684" spans="1:3">
      <c r="A684" s="1"/>
      <c r="B684" s="2"/>
      <c r="C684" s="2"/>
    </row>
    <row r="685" spans="1:3">
      <c r="A685" s="1"/>
      <c r="B685" s="2"/>
      <c r="C685" s="2"/>
    </row>
    <row r="686" spans="1:3">
      <c r="A686" s="1"/>
      <c r="B686" s="2"/>
      <c r="C686" s="2"/>
    </row>
    <row r="687" spans="1:3">
      <c r="A687" s="1"/>
      <c r="B687" s="2"/>
      <c r="C687" s="2"/>
    </row>
    <row r="688" spans="1:3">
      <c r="A688" s="1"/>
      <c r="B688" s="2"/>
      <c r="C688" s="2"/>
    </row>
    <row r="689" spans="1:3">
      <c r="A689" s="1"/>
      <c r="B689" s="2"/>
      <c r="C689" s="2"/>
    </row>
    <row r="690" spans="1:3">
      <c r="A690" s="1"/>
      <c r="B690" s="2"/>
      <c r="C690" s="2"/>
    </row>
    <row r="691" spans="1:3">
      <c r="A691" s="1"/>
      <c r="B691" s="2"/>
      <c r="C691" s="2"/>
    </row>
    <row r="692" spans="1:3">
      <c r="A692" s="1"/>
      <c r="B692" s="2"/>
      <c r="C692" s="2"/>
    </row>
    <row r="693" spans="1:3">
      <c r="A693" s="1"/>
      <c r="B693" s="2"/>
      <c r="C693" s="2"/>
    </row>
    <row r="694" spans="1:3">
      <c r="A694" s="1"/>
      <c r="B694" s="2"/>
      <c r="C694" s="2"/>
    </row>
    <row r="695" spans="1:3">
      <c r="A695" s="1"/>
      <c r="B695" s="2"/>
      <c r="C695" s="2"/>
    </row>
    <row r="696" spans="1:3">
      <c r="A696" s="1"/>
      <c r="B696" s="2"/>
      <c r="C696" s="2"/>
    </row>
    <row r="697" spans="1:3">
      <c r="A697" s="1"/>
      <c r="B697" s="2"/>
      <c r="C697" s="2"/>
    </row>
    <row r="698" spans="1:3">
      <c r="A698" s="1"/>
      <c r="B698" s="2"/>
      <c r="C698" s="2"/>
    </row>
    <row r="699" spans="1:3">
      <c r="A699" s="1"/>
      <c r="B699" s="2"/>
      <c r="C699" s="2"/>
    </row>
    <row r="700" spans="1:3">
      <c r="A700" s="1"/>
      <c r="B700" s="2"/>
      <c r="C700" s="2"/>
    </row>
    <row r="701" spans="1:3">
      <c r="A701" s="1"/>
      <c r="B701" s="2"/>
      <c r="C701" s="2"/>
    </row>
    <row r="702" spans="1:3">
      <c r="A702" s="1"/>
      <c r="B702" s="2"/>
      <c r="C702" s="2"/>
    </row>
    <row r="703" spans="1:3">
      <c r="A703" s="1"/>
      <c r="B703" s="2"/>
      <c r="C703" s="2"/>
    </row>
    <row r="704" spans="1:3">
      <c r="A704" s="1"/>
      <c r="B704" s="2"/>
      <c r="C704" s="2"/>
    </row>
    <row r="705" spans="1:3">
      <c r="A705" s="1"/>
      <c r="B705" s="2"/>
      <c r="C705" s="2"/>
    </row>
    <row r="706" spans="1:3">
      <c r="A706" s="1"/>
      <c r="B706" s="2"/>
      <c r="C706" s="2"/>
    </row>
    <row r="707" spans="1:3">
      <c r="A707" s="1"/>
      <c r="B707" s="2"/>
      <c r="C707" s="2"/>
    </row>
    <row r="708" spans="1:3">
      <c r="A708" s="1"/>
      <c r="B708" s="2"/>
      <c r="C708" s="2"/>
    </row>
    <row r="709" spans="1:3">
      <c r="A709" s="1"/>
      <c r="B709" s="2"/>
      <c r="C709" s="2"/>
    </row>
    <row r="710" spans="1:3">
      <c r="A710" s="1"/>
      <c r="B710" s="2"/>
      <c r="C710" s="2"/>
    </row>
    <row r="711" spans="1:3">
      <c r="A711" s="1"/>
      <c r="B711" s="2"/>
      <c r="C711" s="2"/>
    </row>
    <row r="712" spans="1:3">
      <c r="A712" s="1"/>
      <c r="B712" s="2"/>
      <c r="C712" s="2"/>
    </row>
    <row r="713" spans="1:3">
      <c r="A713" s="1"/>
      <c r="B713" s="2"/>
      <c r="C713" s="2"/>
    </row>
    <row r="714" spans="1:3">
      <c r="A714" s="1"/>
      <c r="B714" s="2"/>
      <c r="C714" s="2"/>
    </row>
    <row r="715" spans="1:3">
      <c r="A715" s="1"/>
      <c r="B715" s="2"/>
      <c r="C715" s="2"/>
    </row>
    <row r="716" spans="1:3">
      <c r="A716" s="1"/>
      <c r="B716" s="2"/>
      <c r="C716" s="2"/>
    </row>
    <row r="717" spans="1:3">
      <c r="A717" s="1"/>
      <c r="B717" s="2"/>
      <c r="C717" s="2"/>
    </row>
    <row r="718" spans="1:3">
      <c r="A718" s="1"/>
      <c r="B718" s="2"/>
      <c r="C718" s="2"/>
    </row>
    <row r="719" spans="1:3">
      <c r="A719" s="1"/>
      <c r="B719" s="2"/>
      <c r="C719" s="2"/>
    </row>
    <row r="720" spans="1:3">
      <c r="A720" s="1"/>
      <c r="B720" s="2"/>
      <c r="C720" s="2"/>
    </row>
    <row r="721" spans="1:3">
      <c r="A721" s="1"/>
      <c r="B721" s="2"/>
      <c r="C721" s="2"/>
    </row>
    <row r="722" spans="1:3">
      <c r="A722" s="1"/>
      <c r="B722" s="2"/>
      <c r="C722" s="2"/>
    </row>
    <row r="723" spans="1:3">
      <c r="A723" s="1"/>
      <c r="B723" s="2"/>
      <c r="C723" s="2"/>
    </row>
    <row r="724" spans="1:3">
      <c r="A724" s="1"/>
      <c r="B724" s="2"/>
      <c r="C724" s="2"/>
    </row>
    <row r="725" spans="1:3">
      <c r="A725" s="1"/>
      <c r="B725" s="2"/>
      <c r="C725" s="2"/>
    </row>
    <row r="726" spans="1:3">
      <c r="A726" s="1"/>
      <c r="B726" s="2"/>
      <c r="C726" s="2"/>
    </row>
    <row r="727" spans="1:3">
      <c r="A727" s="1"/>
      <c r="B727" s="2"/>
      <c r="C727" s="2"/>
    </row>
    <row r="728" spans="1:3">
      <c r="A728" s="1"/>
      <c r="B728" s="2"/>
      <c r="C728" s="2"/>
    </row>
    <row r="729" spans="1:3">
      <c r="A729" s="1"/>
      <c r="B729" s="2"/>
      <c r="C729" s="2"/>
    </row>
    <row r="730" spans="1:3">
      <c r="A730" s="1"/>
      <c r="B730" s="2"/>
      <c r="C730" s="2"/>
    </row>
    <row r="731" spans="1:3">
      <c r="A731" s="1"/>
      <c r="B731" s="2"/>
      <c r="C731" s="2"/>
    </row>
    <row r="732" spans="1:3">
      <c r="A732" s="1"/>
      <c r="B732" s="2"/>
      <c r="C732" s="2"/>
    </row>
    <row r="733" spans="1:3">
      <c r="A733" s="1"/>
      <c r="B733" s="2"/>
      <c r="C733" s="2"/>
    </row>
    <row r="734" spans="1:3">
      <c r="A734" s="1"/>
      <c r="B734" s="2"/>
      <c r="C734" s="2"/>
    </row>
    <row r="735" spans="1:3">
      <c r="A735" s="1"/>
      <c r="B735" s="2"/>
      <c r="C735" s="2"/>
    </row>
    <row r="736" spans="1:3">
      <c r="A736" s="1"/>
      <c r="B736" s="2"/>
      <c r="C736" s="2"/>
    </row>
    <row r="737" spans="1:3">
      <c r="A737" s="1"/>
      <c r="B737" s="2"/>
      <c r="C737" s="2"/>
    </row>
    <row r="738" spans="1:3">
      <c r="A738" s="1"/>
      <c r="B738" s="2"/>
      <c r="C738" s="2"/>
    </row>
    <row r="739" spans="1:3">
      <c r="A739" s="1"/>
      <c r="B739" s="2"/>
      <c r="C739" s="2"/>
    </row>
    <row r="740" spans="1:3">
      <c r="A740" s="1"/>
      <c r="B740" s="2"/>
      <c r="C740" s="2"/>
    </row>
    <row r="741" spans="1:3">
      <c r="A741" s="1"/>
      <c r="B741" s="2"/>
      <c r="C741" s="2"/>
    </row>
    <row r="742" spans="1:3">
      <c r="A742" s="1"/>
      <c r="B742" s="2"/>
      <c r="C742" s="2"/>
    </row>
    <row r="743" spans="1:3">
      <c r="A743" s="1"/>
      <c r="B743" s="2"/>
      <c r="C743" s="2"/>
    </row>
    <row r="744" spans="1:3">
      <c r="A744" s="1"/>
      <c r="B744" s="2"/>
      <c r="C744" s="2"/>
    </row>
    <row r="745" spans="1:3">
      <c r="A745" s="1"/>
      <c r="B745" s="2"/>
      <c r="C745" s="2"/>
    </row>
    <row r="746" spans="1:3">
      <c r="A746" s="1"/>
      <c r="B746" s="2"/>
      <c r="C746" s="2"/>
    </row>
    <row r="747" spans="1:3">
      <c r="A747" s="1"/>
      <c r="B747" s="2"/>
      <c r="C747" s="2"/>
    </row>
    <row r="748" spans="1:3">
      <c r="A748" s="1"/>
      <c r="B748" s="2"/>
      <c r="C748" s="2"/>
    </row>
    <row r="749" spans="1:3">
      <c r="A749" s="1"/>
      <c r="B749" s="2"/>
      <c r="C749" s="2"/>
    </row>
    <row r="750" spans="1:3">
      <c r="A750" s="1"/>
      <c r="B750" s="2"/>
      <c r="C750" s="2"/>
    </row>
    <row r="751" spans="1:3">
      <c r="A751" s="1"/>
      <c r="B751" s="2"/>
      <c r="C751" s="2"/>
    </row>
    <row r="752" spans="1:3">
      <c r="A752" s="1"/>
      <c r="B752" s="2"/>
      <c r="C752" s="2"/>
    </row>
    <row r="753" spans="1:3">
      <c r="A753" s="1"/>
      <c r="B753" s="2"/>
      <c r="C753" s="2"/>
    </row>
    <row r="754" spans="1:3">
      <c r="A754" s="1"/>
      <c r="B754" s="2"/>
      <c r="C754" s="2"/>
    </row>
    <row r="755" spans="1:3">
      <c r="A755" s="1"/>
      <c r="B755" s="2"/>
      <c r="C755" s="2"/>
    </row>
    <row r="756" spans="1:3">
      <c r="A756" s="1"/>
      <c r="B756" s="2"/>
      <c r="C756" s="2"/>
    </row>
    <row r="757" spans="1:3">
      <c r="A757" s="1"/>
      <c r="B757" s="2"/>
      <c r="C757" s="2"/>
    </row>
    <row r="758" spans="1:3">
      <c r="A758" s="1"/>
      <c r="B758" s="2"/>
      <c r="C758" s="2"/>
    </row>
    <row r="759" spans="1:3">
      <c r="A759" s="1"/>
      <c r="B759" s="2"/>
      <c r="C759" s="2"/>
    </row>
    <row r="760" spans="1:3">
      <c r="A760" s="1"/>
      <c r="B760" s="2"/>
      <c r="C760" s="2"/>
    </row>
    <row r="761" spans="1:3">
      <c r="A761" s="1"/>
      <c r="B761" s="2"/>
      <c r="C761" s="2"/>
    </row>
    <row r="762" spans="1:3">
      <c r="A762" s="1"/>
      <c r="B762" s="2"/>
      <c r="C762" s="2"/>
    </row>
    <row r="763" spans="1:3">
      <c r="A763" s="1"/>
      <c r="B763" s="2"/>
      <c r="C763" s="2"/>
    </row>
    <row r="764" spans="1:3">
      <c r="A764" s="1"/>
      <c r="B764" s="2"/>
      <c r="C764" s="2"/>
    </row>
    <row r="765" spans="1:3">
      <c r="A765" s="1"/>
      <c r="B765" s="2"/>
      <c r="C765" s="2"/>
    </row>
    <row r="766" spans="1:3">
      <c r="A766" s="1"/>
      <c r="B766" s="2"/>
      <c r="C766" s="2"/>
    </row>
    <row r="767" spans="1:3">
      <c r="A767" s="1"/>
      <c r="B767" s="2"/>
      <c r="C767" s="2"/>
    </row>
    <row r="768" spans="1:3">
      <c r="A768" s="1"/>
      <c r="B768" s="2"/>
      <c r="C768" s="2"/>
    </row>
    <row r="769" spans="1:3">
      <c r="A769" s="1"/>
      <c r="B769" s="2"/>
      <c r="C769" s="2"/>
    </row>
    <row r="770" spans="1:3">
      <c r="A770" s="1"/>
      <c r="B770" s="2"/>
      <c r="C770" s="2"/>
    </row>
    <row r="771" spans="1:3">
      <c r="A771" s="1"/>
      <c r="B771" s="2"/>
      <c r="C771" s="2"/>
    </row>
    <row r="772" spans="1:3">
      <c r="A772" s="1"/>
      <c r="B772" s="2"/>
      <c r="C772" s="2"/>
    </row>
    <row r="773" spans="1:3">
      <c r="A773" s="1"/>
      <c r="B773" s="2"/>
      <c r="C773" s="2"/>
    </row>
    <row r="774" spans="1:3">
      <c r="A774" s="1"/>
      <c r="B774" s="2"/>
      <c r="C774" s="2"/>
    </row>
    <row r="775" spans="1:3">
      <c r="A775" s="1"/>
      <c r="B775" s="2"/>
      <c r="C775" s="2"/>
    </row>
    <row r="776" spans="1:3">
      <c r="A776" s="1"/>
      <c r="B776" s="2"/>
      <c r="C776" s="2"/>
    </row>
    <row r="777" spans="1:3">
      <c r="A777" s="1"/>
      <c r="B777" s="2"/>
      <c r="C777" s="2"/>
    </row>
    <row r="778" spans="1:3">
      <c r="A778" s="1"/>
      <c r="B778" s="2"/>
      <c r="C778" s="2"/>
    </row>
    <row r="779" spans="1:3">
      <c r="A779" s="1"/>
      <c r="B779" s="2"/>
      <c r="C779" s="2"/>
    </row>
    <row r="780" spans="1:3">
      <c r="A780" s="1"/>
      <c r="B780" s="2"/>
      <c r="C780" s="2"/>
    </row>
    <row r="781" spans="1:3">
      <c r="A781" s="1"/>
      <c r="B781" s="2"/>
      <c r="C781" s="2"/>
    </row>
    <row r="782" spans="1:3">
      <c r="A782" s="1"/>
      <c r="B782" s="2"/>
      <c r="C782" s="2"/>
    </row>
    <row r="783" spans="1:3">
      <c r="A783" s="1"/>
      <c r="B783" s="2"/>
      <c r="C783" s="2"/>
    </row>
    <row r="784" spans="1:3">
      <c r="A784" s="1"/>
      <c r="B784" s="2"/>
      <c r="C784" s="2"/>
    </row>
    <row r="785" spans="1:3">
      <c r="A785" s="1"/>
      <c r="B785" s="2"/>
      <c r="C785" s="2"/>
    </row>
    <row r="786" spans="1:3">
      <c r="A786" s="1"/>
      <c r="B786" s="2"/>
      <c r="C786" s="2"/>
    </row>
    <row r="787" spans="1:3">
      <c r="A787" s="1"/>
      <c r="B787" s="2"/>
      <c r="C787" s="2"/>
    </row>
    <row r="788" spans="1:3">
      <c r="A788" s="1"/>
      <c r="B788" s="2"/>
      <c r="C788" s="2"/>
    </row>
    <row r="789" spans="1:3">
      <c r="A789" s="1"/>
      <c r="B789" s="2"/>
      <c r="C789" s="2"/>
    </row>
    <row r="790" spans="1:3">
      <c r="A790" s="1"/>
      <c r="B790" s="2"/>
      <c r="C790" s="2"/>
    </row>
    <row r="791" spans="1:3">
      <c r="A791" s="1"/>
      <c r="B791" s="2"/>
      <c r="C791" s="2"/>
    </row>
    <row r="792" spans="1:3">
      <c r="A792" s="1"/>
      <c r="B792" s="2"/>
      <c r="C792" s="2"/>
    </row>
    <row r="793" spans="1:3">
      <c r="A793" s="1"/>
      <c r="B793" s="2"/>
      <c r="C793" s="2"/>
    </row>
    <row r="794" spans="1:3">
      <c r="A794" s="1"/>
      <c r="B794" s="2"/>
      <c r="C794" s="2"/>
    </row>
    <row r="795" spans="1:3">
      <c r="A795" s="1"/>
      <c r="B795" s="2"/>
      <c r="C795" s="2"/>
    </row>
    <row r="796" spans="1:3">
      <c r="A796" s="1"/>
      <c r="B796" s="2"/>
      <c r="C796" s="2"/>
    </row>
    <row r="797" spans="1:3">
      <c r="A797" s="1"/>
      <c r="B797" s="2"/>
      <c r="C797" s="2"/>
    </row>
    <row r="798" spans="1:3">
      <c r="A798" s="1"/>
      <c r="B798" s="2"/>
      <c r="C798" s="2"/>
    </row>
    <row r="799" spans="1:3">
      <c r="A799" s="1"/>
      <c r="B799" s="2"/>
      <c r="C799" s="2"/>
    </row>
    <row r="800" spans="1:3">
      <c r="A800" s="1"/>
      <c r="B800" s="2"/>
      <c r="C800" s="2"/>
    </row>
    <row r="801" spans="1:3">
      <c r="A801" s="1"/>
      <c r="B801" s="2"/>
      <c r="C801" s="2"/>
    </row>
    <row r="802" spans="1:3">
      <c r="A802" s="1"/>
      <c r="B802" s="2"/>
      <c r="C802" s="2"/>
    </row>
    <row r="803" spans="1:3">
      <c r="A803" s="1"/>
      <c r="B803" s="2"/>
      <c r="C803" s="2"/>
    </row>
    <row r="804" spans="1:3">
      <c r="A804" s="1"/>
      <c r="B804" s="2"/>
      <c r="C804" s="2"/>
    </row>
    <row r="805" spans="1:3">
      <c r="A805" s="1"/>
      <c r="B805" s="2"/>
      <c r="C805" s="2"/>
    </row>
    <row r="806" spans="1:3">
      <c r="A806" s="1"/>
      <c r="B806" s="2"/>
      <c r="C806" s="2"/>
    </row>
    <row r="807" spans="1:3">
      <c r="A807" s="1"/>
      <c r="B807" s="2"/>
      <c r="C807" s="2"/>
    </row>
    <row r="808" spans="1:3">
      <c r="A808" s="1"/>
      <c r="B808" s="2"/>
      <c r="C808" s="2"/>
    </row>
    <row r="809" spans="1:3">
      <c r="A809" s="1"/>
      <c r="B809" s="2"/>
      <c r="C809" s="2"/>
    </row>
    <row r="810" spans="1:3">
      <c r="A810" s="1"/>
      <c r="B810" s="2"/>
      <c r="C810" s="2"/>
    </row>
    <row r="811" spans="1:3">
      <c r="A811" s="1"/>
      <c r="B811" s="2"/>
      <c r="C811" s="2"/>
    </row>
    <row r="812" spans="1:3">
      <c r="A812" s="1"/>
      <c r="B812" s="2"/>
      <c r="C812" s="2"/>
    </row>
    <row r="813" spans="1:3">
      <c r="A813" s="1"/>
      <c r="B813" s="2"/>
      <c r="C813" s="2"/>
    </row>
    <row r="814" spans="1:3">
      <c r="A814" s="1"/>
      <c r="B814" s="2"/>
      <c r="C814" s="2"/>
    </row>
    <row r="815" spans="1:3">
      <c r="A815" s="1"/>
      <c r="B815" s="2"/>
      <c r="C815" s="2"/>
    </row>
    <row r="816" spans="1:3">
      <c r="A816" s="1"/>
      <c r="B816" s="2"/>
      <c r="C816" s="2"/>
    </row>
    <row r="817" spans="1:3">
      <c r="A817" s="1"/>
      <c r="B817" s="2"/>
      <c r="C817" s="2"/>
    </row>
    <row r="818" spans="1:3">
      <c r="A818" s="1"/>
      <c r="B818" s="2"/>
      <c r="C818" s="2"/>
    </row>
    <row r="819" spans="1:3">
      <c r="A819" s="1"/>
      <c r="B819" s="2"/>
      <c r="C819" s="2"/>
    </row>
    <row r="820" spans="1:3">
      <c r="A820" s="1"/>
      <c r="B820" s="2"/>
      <c r="C820" s="2"/>
    </row>
    <row r="821" spans="1:3">
      <c r="A821" s="1"/>
      <c r="B821" s="2"/>
      <c r="C821" s="2"/>
    </row>
    <row r="822" spans="1:3">
      <c r="A822" s="1"/>
      <c r="B822" s="2"/>
      <c r="C822" s="2"/>
    </row>
    <row r="823" spans="1:3">
      <c r="A823" s="1"/>
      <c r="B823" s="2"/>
      <c r="C823" s="2"/>
    </row>
    <row r="824" spans="1:3">
      <c r="A824" s="1"/>
      <c r="B824" s="2"/>
      <c r="C824" s="2"/>
    </row>
    <row r="825" spans="1:3">
      <c r="A825" s="1"/>
      <c r="B825" s="2"/>
      <c r="C825" s="2"/>
    </row>
    <row r="826" spans="1:3">
      <c r="A826" s="1"/>
      <c r="B826" s="2"/>
      <c r="C826" s="2"/>
    </row>
    <row r="827" spans="1:3">
      <c r="A827" s="1"/>
      <c r="B827" s="2"/>
      <c r="C827" s="2"/>
    </row>
    <row r="828" spans="1:3">
      <c r="A828" s="1"/>
      <c r="B828" s="2"/>
      <c r="C828" s="2"/>
    </row>
    <row r="829" spans="1:3">
      <c r="A829" s="1"/>
      <c r="B829" s="2"/>
      <c r="C829" s="2"/>
    </row>
    <row r="830" spans="1:3">
      <c r="A830" s="1"/>
      <c r="B830" s="2"/>
      <c r="C830" s="2"/>
    </row>
    <row r="831" spans="1:3">
      <c r="A831" s="1"/>
      <c r="B831" s="2"/>
      <c r="C831" s="2"/>
    </row>
    <row r="832" spans="1:3">
      <c r="A832" s="1"/>
      <c r="B832" s="2"/>
      <c r="C832" s="2"/>
    </row>
    <row r="833" spans="1:3">
      <c r="A833" s="1"/>
      <c r="B833" s="2"/>
      <c r="C833" s="2"/>
    </row>
    <row r="834" spans="1:3">
      <c r="A834" s="1"/>
      <c r="B834" s="2"/>
      <c r="C834" s="2"/>
    </row>
    <row r="835" spans="1:3">
      <c r="A835" s="1"/>
      <c r="B835" s="2"/>
      <c r="C835" s="2"/>
    </row>
    <row r="836" spans="1:3">
      <c r="A836" s="1"/>
      <c r="B836" s="2"/>
      <c r="C836" s="2"/>
    </row>
    <row r="837" spans="1:3">
      <c r="A837" s="1"/>
      <c r="B837" s="2"/>
      <c r="C837" s="2"/>
    </row>
    <row r="838" spans="1:3">
      <c r="A838" s="1"/>
      <c r="B838" s="2"/>
      <c r="C838" s="2"/>
    </row>
    <row r="839" spans="1:3">
      <c r="A839" s="1"/>
      <c r="B839" s="2"/>
      <c r="C839" s="2"/>
    </row>
    <row r="840" spans="1:3">
      <c r="A840" s="1"/>
      <c r="B840" s="2"/>
      <c r="C840" s="2"/>
    </row>
    <row r="841" spans="1:3">
      <c r="A841" s="1"/>
      <c r="B841" s="2"/>
      <c r="C841" s="2"/>
    </row>
    <row r="842" spans="1:3">
      <c r="A842" s="1"/>
      <c r="B842" s="2"/>
      <c r="C842" s="2"/>
    </row>
    <row r="843" spans="1:3">
      <c r="A843" s="1"/>
      <c r="B843" s="2"/>
      <c r="C843" s="2"/>
    </row>
    <row r="844" spans="1:3">
      <c r="A844" s="1"/>
      <c r="B844" s="2"/>
      <c r="C844" s="2"/>
    </row>
    <row r="845" spans="1:3">
      <c r="A845" s="1"/>
      <c r="B845" s="2"/>
      <c r="C845" s="2"/>
    </row>
    <row r="846" spans="1:3">
      <c r="A846" s="1"/>
      <c r="B846" s="2"/>
      <c r="C846" s="2"/>
    </row>
    <row r="847" spans="1:3">
      <c r="A847" s="1"/>
      <c r="B847" s="2"/>
      <c r="C847" s="2"/>
    </row>
    <row r="848" spans="1:3">
      <c r="A848" s="1"/>
      <c r="B848" s="2"/>
      <c r="C848" s="2"/>
    </row>
    <row r="849" spans="1:3">
      <c r="A849" s="1"/>
      <c r="B849" s="2"/>
      <c r="C849" s="2"/>
    </row>
    <row r="850" spans="1:3">
      <c r="A850" s="1"/>
      <c r="B850" s="2"/>
      <c r="C850" s="2"/>
    </row>
    <row r="851" spans="1:3">
      <c r="A851" s="1"/>
      <c r="B851" s="2"/>
      <c r="C851" s="2"/>
    </row>
    <row r="852" spans="1:3">
      <c r="A852" s="1"/>
      <c r="B852" s="2"/>
      <c r="C852" s="2"/>
    </row>
    <row r="853" spans="1:3">
      <c r="A853" s="1"/>
      <c r="B853" s="2"/>
      <c r="C853" s="2"/>
    </row>
    <row r="854" spans="1:3">
      <c r="A854" s="1"/>
      <c r="B854" s="2"/>
      <c r="C854" s="2"/>
    </row>
    <row r="855" spans="1:3">
      <c r="A855" s="1"/>
      <c r="B855" s="2"/>
      <c r="C855" s="2"/>
    </row>
    <row r="856" spans="1:3">
      <c r="A856" s="1"/>
      <c r="B856" s="2"/>
      <c r="C856" s="2"/>
    </row>
    <row r="857" spans="1:3">
      <c r="A857" s="1"/>
      <c r="B857" s="2"/>
      <c r="C857" s="2"/>
    </row>
    <row r="858" spans="1:3">
      <c r="A858" s="1"/>
      <c r="B858" s="2"/>
      <c r="C858" s="2"/>
    </row>
    <row r="859" spans="1:3">
      <c r="A859" s="1"/>
      <c r="B859" s="2"/>
      <c r="C859" s="2"/>
    </row>
    <row r="860" spans="1:3">
      <c r="A860" s="1"/>
      <c r="B860" s="2"/>
      <c r="C860" s="2"/>
    </row>
    <row r="861" spans="1:3">
      <c r="A861" s="1"/>
      <c r="B861" s="2"/>
      <c r="C861" s="2"/>
    </row>
    <row r="862" spans="1:3">
      <c r="A862" s="1"/>
      <c r="B862" s="2"/>
      <c r="C862" s="2"/>
    </row>
    <row r="863" spans="1:3">
      <c r="A863" s="1"/>
      <c r="B863" s="2"/>
      <c r="C863" s="2"/>
    </row>
    <row r="864" spans="1:3">
      <c r="A864" s="1"/>
      <c r="B864" s="2"/>
      <c r="C864" s="2"/>
    </row>
    <row r="865" spans="1:3">
      <c r="A865" s="1"/>
      <c r="B865" s="2"/>
      <c r="C865" s="2"/>
    </row>
    <row r="866" spans="1:3">
      <c r="A866" s="1"/>
      <c r="B866" s="2"/>
      <c r="C866" s="2"/>
    </row>
    <row r="867" spans="1:3">
      <c r="A867" s="1"/>
      <c r="B867" s="2"/>
      <c r="C867" s="2"/>
    </row>
    <row r="868" spans="1:3">
      <c r="A868" s="1"/>
      <c r="B868" s="2"/>
      <c r="C868" s="2"/>
    </row>
    <row r="869" spans="1:3">
      <c r="A869" s="1"/>
      <c r="B869" s="2"/>
      <c r="C869" s="2"/>
    </row>
    <row r="870" spans="1:3">
      <c r="A870" s="1"/>
      <c r="B870" s="2"/>
      <c r="C870" s="2"/>
    </row>
    <row r="871" spans="1:3">
      <c r="A871" s="1"/>
      <c r="B871" s="2"/>
      <c r="C871" s="2"/>
    </row>
    <row r="872" spans="1:3">
      <c r="A872" s="1"/>
      <c r="B872" s="2"/>
      <c r="C872" s="2"/>
    </row>
    <row r="873" spans="1:3">
      <c r="A873" s="1"/>
      <c r="B873" s="2"/>
      <c r="C873" s="2"/>
    </row>
    <row r="874" spans="1:3">
      <c r="A874" s="1"/>
      <c r="B874" s="2"/>
      <c r="C874" s="2"/>
    </row>
    <row r="875" spans="1:3">
      <c r="A875" s="1"/>
      <c r="B875" s="2"/>
      <c r="C875" s="2"/>
    </row>
    <row r="876" spans="1:3">
      <c r="A876" s="1"/>
      <c r="B876" s="2"/>
      <c r="C876" s="2"/>
    </row>
    <row r="877" spans="1:3">
      <c r="A877" s="1"/>
      <c r="B877" s="2"/>
      <c r="C877" s="2"/>
    </row>
    <row r="878" spans="1:3">
      <c r="A878" s="1"/>
      <c r="B878" s="2"/>
      <c r="C878" s="2"/>
    </row>
    <row r="879" spans="1:3">
      <c r="A879" s="1"/>
      <c r="B879" s="2"/>
      <c r="C879" s="2"/>
    </row>
    <row r="880" spans="1:3">
      <c r="A880" s="1"/>
      <c r="B880" s="2"/>
      <c r="C880" s="2"/>
    </row>
    <row r="881" spans="1:3">
      <c r="A881" s="1"/>
      <c r="B881" s="2"/>
      <c r="C881" s="2"/>
    </row>
    <row r="882" spans="1:3">
      <c r="A882" s="1"/>
      <c r="B882" s="2"/>
      <c r="C882" s="2"/>
    </row>
    <row r="883" spans="1:3">
      <c r="A883" s="1"/>
      <c r="B883" s="2"/>
      <c r="C883" s="2"/>
    </row>
    <row r="884" spans="1:3">
      <c r="A884" s="1"/>
      <c r="B884" s="2"/>
      <c r="C884" s="2"/>
    </row>
    <row r="885" spans="1:3">
      <c r="A885" s="1"/>
      <c r="B885" s="2"/>
      <c r="C885" s="2"/>
    </row>
    <row r="886" spans="1:3">
      <c r="A886" s="1"/>
      <c r="B886" s="2"/>
      <c r="C886" s="2"/>
    </row>
    <row r="887" spans="1:3">
      <c r="A887" s="1"/>
      <c r="B887" s="2"/>
      <c r="C887" s="2"/>
    </row>
    <row r="888" spans="1:3">
      <c r="A888" s="1"/>
      <c r="B888" s="2"/>
      <c r="C888" s="2"/>
    </row>
    <row r="889" spans="1:3">
      <c r="A889" s="1"/>
      <c r="B889" s="2"/>
      <c r="C889" s="2"/>
    </row>
    <row r="890" spans="1:3">
      <c r="A890" s="1"/>
      <c r="B890" s="2"/>
      <c r="C890" s="2"/>
    </row>
    <row r="891" spans="1:3">
      <c r="A891" s="1"/>
      <c r="B891" s="2"/>
      <c r="C891" s="2"/>
    </row>
    <row r="892" spans="1:3">
      <c r="A892" s="1"/>
      <c r="B892" s="2"/>
      <c r="C892" s="2"/>
    </row>
    <row r="893" spans="1:3">
      <c r="A893" s="1"/>
      <c r="B893" s="2"/>
      <c r="C893" s="2"/>
    </row>
    <row r="894" spans="1:3">
      <c r="A894" s="1"/>
      <c r="B894" s="2"/>
      <c r="C894" s="2"/>
    </row>
    <row r="895" spans="1:3">
      <c r="A895" s="1"/>
      <c r="B895" s="2"/>
      <c r="C895" s="2"/>
    </row>
    <row r="896" spans="1:3">
      <c r="A896" s="1"/>
      <c r="B896" s="2"/>
      <c r="C896" s="2"/>
    </row>
    <row r="897" spans="1:3">
      <c r="A897" s="1"/>
      <c r="B897" s="2"/>
      <c r="C897" s="2"/>
    </row>
    <row r="898" spans="1:3">
      <c r="A898" s="1"/>
      <c r="B898" s="2"/>
      <c r="C898" s="2"/>
    </row>
    <row r="899" spans="1:3">
      <c r="A899" s="1"/>
      <c r="B899" s="2"/>
      <c r="C899" s="2"/>
    </row>
    <row r="900" spans="1:3">
      <c r="A900" s="1"/>
      <c r="B900" s="2"/>
      <c r="C900" s="2"/>
    </row>
    <row r="901" spans="1:3">
      <c r="A901" s="1"/>
      <c r="B901" s="2"/>
      <c r="C901" s="2"/>
    </row>
    <row r="902" spans="1:3">
      <c r="A902" s="1"/>
      <c r="B902" s="2"/>
      <c r="C902" s="2"/>
    </row>
    <row r="903" spans="1:3">
      <c r="A903" s="1"/>
      <c r="B903" s="2"/>
      <c r="C903" s="2"/>
    </row>
    <row r="904" spans="1:3">
      <c r="A904" s="1"/>
      <c r="B904" s="2"/>
      <c r="C904" s="2"/>
    </row>
    <row r="905" spans="1:3">
      <c r="A905" s="1"/>
      <c r="B905" s="2"/>
      <c r="C905" s="2"/>
    </row>
    <row r="906" spans="1:3">
      <c r="A906" s="1"/>
      <c r="B906" s="2"/>
      <c r="C906" s="2"/>
    </row>
    <row r="907" spans="1:3">
      <c r="A907" s="1"/>
      <c r="B907" s="2"/>
      <c r="C907" s="2"/>
    </row>
    <row r="908" spans="1:3">
      <c r="A908" s="1"/>
      <c r="B908" s="2"/>
      <c r="C908" s="2"/>
    </row>
    <row r="909" spans="1:3">
      <c r="A909" s="1"/>
      <c r="B909" s="2"/>
      <c r="C909" s="2"/>
    </row>
    <row r="910" spans="1:3">
      <c r="A910" s="1"/>
      <c r="B910" s="2"/>
      <c r="C910" s="2"/>
    </row>
    <row r="911" spans="1:3">
      <c r="A911" s="1"/>
      <c r="B911" s="2"/>
      <c r="C911" s="2"/>
    </row>
    <row r="912" spans="1:3">
      <c r="A912" s="1"/>
      <c r="B912" s="2"/>
      <c r="C912" s="2"/>
    </row>
    <row r="913" spans="1:3">
      <c r="A913" s="1"/>
      <c r="B913" s="2"/>
      <c r="C913" s="2"/>
    </row>
    <row r="914" spans="1:3">
      <c r="A914" s="1"/>
      <c r="B914" s="2"/>
      <c r="C914" s="2"/>
    </row>
  </sheetData>
  <mergeCells count="1">
    <mergeCell ref="A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РП 2020-2022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62</cp:lastModifiedBy>
  <cp:lastPrinted>2019-11-15T08:43:40Z</cp:lastPrinted>
  <dcterms:created xsi:type="dcterms:W3CDTF">2002-03-11T10:22:12Z</dcterms:created>
  <dcterms:modified xsi:type="dcterms:W3CDTF">2019-11-21T10:46:31Z</dcterms:modified>
</cp:coreProperties>
</file>