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<sst xmlns="http://schemas.openxmlformats.org/spreadsheetml/2006/main" count="102" uniqueCount="92">
  <si>
    <t>Код по бюджетной классификации</t>
  </si>
  <si>
    <t>Наименование показателя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</si>
  <si>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</si>
  <si>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</si>
  <si>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</si>
  <si>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</si>
  <si>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</si>
  <si>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</si>
  <si>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</si>
  <si>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000 890 00000 00 0000 000</t>
  </si>
  <si>
    <t>000 200 00000 00 0000 000</t>
  </si>
  <si>
    <t>000 100 00000 00 0000 000</t>
  </si>
  <si>
    <t>к решению Думы ЗАТО Звёздный</t>
  </si>
  <si>
    <t>Назначено</t>
  </si>
  <si>
    <t>Субвенции бюджетам городских округов на оплату ЖКУ отдельным категориям граждан</t>
  </si>
  <si>
    <t>Субвенции бюджетам городских округов на обеспечение прав на защиту несовершеннолетних детей</t>
  </si>
  <si>
    <t>Плата  за  негативное воздействие  на  окружающую среду</t>
  </si>
  <si>
    <t>Субвенции бюджетам  городских округов для  обеспечения социальной поддержки учащихся  из малоимущих  и  многодетных малоимущих  семей</t>
  </si>
  <si>
    <t>(тыс.руб.)</t>
  </si>
  <si>
    <t>ДОХОДЫ ОТ ПРОДАЖИ МАТЕРИАЛЬНЫХ И НЕМАТЕРИАЛЬНЫХ АКТИВОВ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</si>
  <si>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</si>
  <si>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Транспортный налог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</si>
  <si>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</si>
  <si>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</si>
  <si>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округов(за исключением земельных участков муниципальных автономных учреждений)</t>
  </si>
  <si>
    <t>Приложение  1</t>
  </si>
  <si>
    <t>Субвенции для  обеспечения воспитания и обучения детей-инвалидов в  дошкольных образовательных  учреждениях и на дому</t>
  </si>
  <si>
    <t>Субвенция бюджетам городских округов на  осуществление   полномочий  по  первичному  воинскому  учету на  территориях, где отсутствуют военные  комиссариаты</t>
  </si>
  <si>
    <t>Субвенции бюджетам городских округов на составление протоколов об административных правонарушениях</t>
  </si>
  <si>
    <t>Субвенции на оказание дополнительных мер социальной поддержки отдельных категорий лиц, которым присуждены ученые степени кандидата и доктора наук, работающих в   учреждениях общего образования</t>
  </si>
  <si>
    <t>000 116 90040 04 0000 140</t>
  </si>
  <si>
    <t>Субвенции бюджетам городских округов на ежемесячное денежное вознаграждение за классное руководство</t>
  </si>
  <si>
    <t>Безвозмездные поступления от бюджетов бюджетной системы Российской Федерации</t>
  </si>
  <si>
    <t>Дотации бюджетам субъектов  Российской Федерации и муниципальных образований</t>
  </si>
  <si>
    <t>Субсидии бюджетам субъектов  Российской Федерации и муниципальных образований (межбюджетные субсидии)</t>
  </si>
  <si>
    <t xml:space="preserve">Субвенции бюджетам субъектов  Российской Федерации и муниципальных образований </t>
  </si>
  <si>
    <t xml:space="preserve"> НАЛОГОВЫЕ И НЕНАЛОГОВЫЕ ДОХОДЫ</t>
  </si>
  <si>
    <t>000 101 00000 00 0000 000</t>
  </si>
  <si>
    <t>000 101 02000 01 0000 110</t>
  </si>
  <si>
    <t>000 103 02000 01 0000 110</t>
  </si>
  <si>
    <t>000 103 00000 00 0000 000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</si>
  <si>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</si>
  <si>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</si>
  <si>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000 105 00000 00 0000 000</t>
  </si>
  <si>
    <t>000 105 02000 02 0000 110</t>
  </si>
  <si>
    <t>000 106 00000 00 0000 000</t>
  </si>
  <si>
    <t>000 106 01020 04 0000 110</t>
  </si>
  <si>
    <t>000 106 04000 02 0000 110</t>
  </si>
  <si>
    <t>000 106 06000 04 0000 110</t>
  </si>
  <si>
    <t xml:space="preserve">000 112 00000 00 0000 000      </t>
  </si>
  <si>
    <t>000 112 01000 01 0000 120</t>
  </si>
  <si>
    <t xml:space="preserve">Налог, взимаемый в связи с применением патентной системы налогообложения  </t>
  </si>
  <si>
    <t>000 105 04000 02 0000 110</t>
  </si>
  <si>
    <t>000 111 00000 00 0000 000</t>
  </si>
  <si>
    <t>000 111  05012 04 0000 120</t>
  </si>
  <si>
    <t>000 111 05024 04 0000 120</t>
  </si>
  <si>
    <t>000 111 05034 04 0000 120</t>
  </si>
  <si>
    <t>000 114 0000 00 0000 000</t>
  </si>
  <si>
    <t>000 202 03033 04 0000 151</t>
  </si>
  <si>
    <t>000 202 03029 04 0000 151</t>
  </si>
  <si>
    <t>000 202 03024 04 0000 151</t>
  </si>
  <si>
    <t>000 202 00000 00 0000 000</t>
  </si>
  <si>
    <t>000 202 01000 00 0000 151</t>
  </si>
  <si>
    <t>000 202 01001 04 0000 151</t>
  </si>
  <si>
    <t>000 202 01007 04 0000 151</t>
  </si>
  <si>
    <t>000 202 02000 00 0000 151</t>
  </si>
  <si>
    <t>000 202 02999 04 0000 151</t>
  </si>
  <si>
    <t>000 202 03000 00 0000 151</t>
  </si>
  <si>
    <t>000 202  03003 04 0000 151</t>
  </si>
  <si>
    <t>000 202 03021 04 0000 151</t>
  </si>
  <si>
    <t>000 202 03015 04 0000 151</t>
  </si>
  <si>
    <t>000 116 00000 00 0000 000</t>
  </si>
  <si>
    <t>ШТРАФЫ, САНКЦИИ, ВОЗМЕЩЕНИЕ УЩЕРБА</t>
  </si>
  <si>
    <t>Субвенции бюджетам  городских округов на предоставления государственных гарантий на получение общедоступного   бесплатного дошкольного, начального общего, основного общего, среднего общего образования, а также дополнительного образования   в общеобразовательных  организациях</t>
  </si>
  <si>
    <t>Субвенции бюджетам  городских округов на предоставление государственных гарантий на получение общедоступного и  бесплатного дошкольного  образования по основным общеобразовательным программам в дошкольных образовательных организациях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</si>
  <si>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</si>
  <si>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денежных взысканий (штрафов) и иных сумм  в возмещение ущерба, зачисляемые в бюджеты городских округов </t>
  </si>
  <si>
    <t>Дотации  бюджетам городских округов на выравнивание  бюджетной обеспеченности</t>
  </si>
  <si>
    <t>Субвенции бюджетам городских округов на   оздоровление  детей</t>
  </si>
  <si>
    <t>ПЛАТЕЖИ ПРИ ПОЛЬЗОВАНИИ ПРИРОДНЫМИ РЕСУРСАМИ</t>
  </si>
  <si>
    <t xml:space="preserve"> Налог  на  имущество  физических лиц, взимаемый по ставкам, применяемым к объектам налогообложения,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</si>
  <si>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</si>
  <si>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</si>
  <si>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государственную регистрацию актов гражданского состояния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</si>
  <si>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</si>
  <si>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000 114 02040 04 0000 410</t>
  </si>
  <si>
    <t xml:space="preserve">Субсидии бюджетам городских округов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</si>
  <si>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Субвенции   на предоставление выплаты компенсации   части родительской платы за присмотр и уход за ребёнком в  образовательных организациях, реализующих образовательную программу дошкольного образования</t>
  </si>
  <si>
    <t>от 00.00.2015 № 00</t>
  </si>
  <si>
    <t>Распределение доходов бюджета ЗАТО Звёздный по кодам поступлений в бюджет (группам, подгруппам,статьям видов доходов, статьям классификации операций сектора государственного управления, относящихся к доходам бюджета)                                                                                                       на 2016 год</t>
  </si>
  <si>
    <t xml:space="preserve">Субвенции на проведение мероприятий по отлову, содержанию, эвтаназии и утилизации (кремации) умерших в период содержания и эвтаназированных безнадзорных животных </t>
  </si>
  <si>
    <t>Субсидии на обеспечение работников муниципальных учреждений бюджетной сферы путевками на санаторно-курортное лечение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</si>
</sst>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#,##0.000"/>
    <numFmt numFmtId="169" formatCode="#,##0.0"/>
    <numFmt numFmtId="170" formatCode="0.0"/>
    <numFmt numFmtId="171" formatCode="[$€-2]\ ###,000_);[Red]\([$€-2]\ ###,000\)"/>
    <numFmt numFmtId="172" formatCode="0.00000"/>
  </numFmts>
  <fonts count="53">
    <font>
      <sz val="8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u val="single"/>
      <sz val="10"/>
      <name val="Arial Cyr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u val="single"/>
      <sz val="9"/>
      <name val="Arial Cyr"/>
      <family val="2"/>
    </font>
    <font>
      <b/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2"/>
    </font>
    <font>
      <b/>
      <sz val="10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/>
    </xf>
    <xf numFmtId="0" fontId="9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172" fontId="1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172" fontId="1" fillId="0" borderId="11" xfId="0" applyNumberFormat="1" applyFont="1" applyFill="1" applyBorder="1" applyAlignment="1">
      <alignment/>
    </xf>
    <xf numFmtId="172" fontId="1" fillId="0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/>
    </xf>
    <xf numFmtId="172" fontId="1" fillId="33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vertical="center" wrapText="1"/>
    </xf>
    <xf numFmtId="172" fontId="8" fillId="34" borderId="11" xfId="0" applyNumberFormat="1" applyFont="1" applyFill="1" applyBorder="1" applyAlignment="1">
      <alignment horizontal="right"/>
    </xf>
    <xf numFmtId="172" fontId="4" fillId="0" borderId="11" xfId="0" applyNumberFormat="1" applyFont="1" applyBorder="1" applyAlignment="1">
      <alignment horizontal="right"/>
    </xf>
    <xf numFmtId="0" fontId="3" fillId="33" borderId="11" xfId="0" applyFont="1" applyFill="1" applyBorder="1" applyAlignment="1">
      <alignment wrapText="1"/>
    </xf>
    <xf numFmtId="49" fontId="1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35" borderId="11" xfId="0" applyFont="1" applyFill="1" applyBorder="1" applyAlignment="1">
      <alignment vertical="center" wrapText="1"/>
    </xf>
    <xf numFmtId="172" fontId="1" fillId="35" borderId="11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2" fontId="10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47">
      <selection activeCell="C35" sqref="C35"/>
    </sheetView>
  </sheetViews>
  <sheetFormatPr defaultColWidth="9.140625" defaultRowHeight="12"/>
  <cols>
    <col min="1" max="1" width="29.00390625" style="2" customWidth="1"/>
    <col min="2" max="2" width="59.00390625" style="5" customWidth="1"/>
    <col min="3" max="3" width="17.140625" style="3" customWidth="1"/>
    <col min="5" max="5" width="43.7109375" style="0" customWidth="1"/>
    <col min="6" max="6" width="10.7109375" style="0" bestFit="1" customWidth="1"/>
  </cols>
  <sheetData>
    <row r="1" spans="1:3" s="1" customFormat="1" ht="18" customHeight="1">
      <c r="A1" s="52" t="s">
        <v>25</v>
      </c>
      <c r="B1" s="52"/>
      <c r="C1" s="52"/>
    </row>
    <row r="2" spans="1:3" s="1" customFormat="1" ht="16.5" customHeight="1">
      <c r="A2" s="52" t="s">
        <v>12</v>
      </c>
      <c r="B2" s="52"/>
      <c r="C2" s="52"/>
    </row>
    <row r="3" spans="1:3" s="1" customFormat="1" ht="16.5" customHeight="1">
      <c r="A3" s="52" t="s">
        <v>88</v>
      </c>
      <c r="B3" s="52"/>
      <c r="C3" s="52"/>
    </row>
    <row r="4" spans="1:3" s="1" customFormat="1" ht="126" customHeight="1">
      <c r="A4" s="53" t="s">
        <v>89</v>
      </c>
      <c r="B4" s="53"/>
      <c r="C4" s="53"/>
    </row>
    <row r="5" spans="1:3" ht="17.25" customHeight="1">
      <c r="A5" s="9"/>
      <c r="B5" s="10"/>
      <c r="C5" s="11" t="s">
        <v>18</v>
      </c>
    </row>
    <row r="6" spans="1:3" s="4" customFormat="1" ht="30.75" customHeight="1">
      <c r="A6" s="20" t="s">
        <v>0</v>
      </c>
      <c r="B6" s="21" t="s">
        <v>1</v>
      </c>
      <c r="C6" s="22" t="s">
        <v>13</v>
      </c>
    </row>
    <row r="7" spans="1:4" ht="15.75" customHeight="1">
      <c r="A7" s="23" t="s">
        <v>11</v>
      </c>
      <c r="B7" s="24" t="s">
        <v>36</v>
      </c>
      <c r="C7" s="25">
        <f>C8+C10+C12+C15+C19+C23+C25+C27</f>
        <v>38430.100000000006</v>
      </c>
      <c r="D7" s="14"/>
    </row>
    <row r="8" spans="1:4" ht="18.75" customHeight="1">
      <c r="A8" s="23" t="s">
        <v>37</v>
      </c>
      <c r="B8" s="26" t="s">
        <v>2</v>
      </c>
      <c r="C8" s="25">
        <f>C9</f>
        <v>13761.6</v>
      </c>
      <c r="D8" s="14"/>
    </row>
    <row r="9" spans="1:4" ht="12.75">
      <c r="A9" s="27" t="s">
        <v>38</v>
      </c>
      <c r="B9" s="28" t="s">
        <v>3</v>
      </c>
      <c r="C9" s="29">
        <v>13761.6</v>
      </c>
      <c r="D9" s="15"/>
    </row>
    <row r="10" spans="1:4" ht="38.25">
      <c r="A10" s="45" t="s">
        <v>40</v>
      </c>
      <c r="B10" s="24" t="s">
        <v>41</v>
      </c>
      <c r="C10" s="47">
        <f>C11</f>
        <v>658.8</v>
      </c>
      <c r="D10" s="15"/>
    </row>
    <row r="11" spans="1:4" ht="24">
      <c r="A11" s="27" t="s">
        <v>39</v>
      </c>
      <c r="B11" s="28" t="s">
        <v>42</v>
      </c>
      <c r="C11" s="29">
        <v>658.8</v>
      </c>
      <c r="D11" s="15"/>
    </row>
    <row r="12" spans="1:4" ht="16.5" customHeight="1">
      <c r="A12" s="23" t="s">
        <v>43</v>
      </c>
      <c r="B12" s="26" t="s">
        <v>4</v>
      </c>
      <c r="C12" s="25">
        <f>C13+C14</f>
        <v>1389.2</v>
      </c>
      <c r="D12" s="14"/>
    </row>
    <row r="13" spans="1:4" ht="24">
      <c r="A13" s="27" t="s">
        <v>44</v>
      </c>
      <c r="B13" s="28" t="s">
        <v>5</v>
      </c>
      <c r="C13" s="29">
        <v>1379</v>
      </c>
      <c r="D13" s="15"/>
    </row>
    <row r="14" spans="1:4" ht="30.75" customHeight="1">
      <c r="A14" s="27" t="s">
        <v>52</v>
      </c>
      <c r="B14" s="28" t="s">
        <v>51</v>
      </c>
      <c r="C14" s="29">
        <v>10.2</v>
      </c>
      <c r="D14" s="15"/>
    </row>
    <row r="15" spans="1:4" ht="18.75" customHeight="1">
      <c r="A15" s="23" t="s">
        <v>45</v>
      </c>
      <c r="B15" s="26" t="s">
        <v>6</v>
      </c>
      <c r="C15" s="25">
        <f>SUM(C16:C18)</f>
        <v>7166.799999999999</v>
      </c>
      <c r="D15" s="14"/>
    </row>
    <row r="16" spans="1:4" ht="42" customHeight="1">
      <c r="A16" s="27" t="s">
        <v>46</v>
      </c>
      <c r="B16" s="28" t="s">
        <v>80</v>
      </c>
      <c r="C16" s="29">
        <v>239.8</v>
      </c>
      <c r="D16" s="15"/>
    </row>
    <row r="17" spans="1:4" ht="18.75" customHeight="1">
      <c r="A17" s="27" t="s">
        <v>47</v>
      </c>
      <c r="B17" s="28" t="s">
        <v>21</v>
      </c>
      <c r="C17" s="29">
        <v>5748.9</v>
      </c>
      <c r="D17" s="15"/>
    </row>
    <row r="18" spans="1:4" ht="18.75" customHeight="1">
      <c r="A18" s="27" t="s">
        <v>48</v>
      </c>
      <c r="B18" s="28" t="s">
        <v>23</v>
      </c>
      <c r="C18" s="29">
        <v>1178.1</v>
      </c>
      <c r="D18" s="15"/>
    </row>
    <row r="19" spans="1:4" ht="38.25" customHeight="1">
      <c r="A19" s="23" t="s">
        <v>53</v>
      </c>
      <c r="B19" s="26" t="s">
        <v>7</v>
      </c>
      <c r="C19" s="25">
        <f>C20+C21+C22</f>
        <v>5321.9</v>
      </c>
      <c r="D19" s="14"/>
    </row>
    <row r="20" spans="1:4" ht="64.5" customHeight="1">
      <c r="A20" s="27" t="s">
        <v>54</v>
      </c>
      <c r="B20" s="28" t="s">
        <v>20</v>
      </c>
      <c r="C20" s="33">
        <v>1140</v>
      </c>
      <c r="D20" s="15"/>
    </row>
    <row r="21" spans="1:4" ht="64.5" customHeight="1">
      <c r="A21" s="27" t="s">
        <v>55</v>
      </c>
      <c r="B21" s="28" t="s">
        <v>24</v>
      </c>
      <c r="C21" s="33">
        <v>3335.5</v>
      </c>
      <c r="D21" s="15"/>
    </row>
    <row r="22" spans="1:5" ht="63.75" customHeight="1">
      <c r="A22" s="27" t="s">
        <v>56</v>
      </c>
      <c r="B22" s="28" t="s">
        <v>75</v>
      </c>
      <c r="C22" s="29">
        <v>846.4</v>
      </c>
      <c r="D22" s="15"/>
      <c r="E22" s="48"/>
    </row>
    <row r="23" spans="1:5" ht="26.25" customHeight="1">
      <c r="A23" s="23" t="s">
        <v>49</v>
      </c>
      <c r="B23" s="26" t="s">
        <v>79</v>
      </c>
      <c r="C23" s="25">
        <f>SUM(C24)</f>
        <v>1353</v>
      </c>
      <c r="D23" s="15"/>
      <c r="E23" s="48"/>
    </row>
    <row r="24" spans="1:5" ht="26.25" customHeight="1">
      <c r="A24" s="27" t="s">
        <v>50</v>
      </c>
      <c r="B24" s="28" t="s">
        <v>16</v>
      </c>
      <c r="C24" s="29">
        <v>1353</v>
      </c>
      <c r="D24" s="15"/>
      <c r="E24" s="48"/>
    </row>
    <row r="25" spans="1:5" ht="32.25" customHeight="1">
      <c r="A25" s="23" t="s">
        <v>57</v>
      </c>
      <c r="B25" s="30" t="s">
        <v>19</v>
      </c>
      <c r="C25" s="25">
        <f>C26</f>
        <v>8550</v>
      </c>
      <c r="D25" s="15"/>
      <c r="E25" s="48"/>
    </row>
    <row r="26" spans="1:5" ht="81" customHeight="1">
      <c r="A26" s="27" t="s">
        <v>85</v>
      </c>
      <c r="B26" s="28" t="s">
        <v>81</v>
      </c>
      <c r="C26" s="29">
        <v>8550</v>
      </c>
      <c r="D26" s="15"/>
      <c r="E26" s="48"/>
    </row>
    <row r="27" spans="1:5" ht="32.25" customHeight="1">
      <c r="A27" s="45" t="s">
        <v>71</v>
      </c>
      <c r="B27" s="30" t="s">
        <v>72</v>
      </c>
      <c r="C27" s="47">
        <f>C28</f>
        <v>228.8</v>
      </c>
      <c r="D27" s="15"/>
      <c r="E27" s="48"/>
    </row>
    <row r="28" spans="1:5" ht="36.75" customHeight="1">
      <c r="A28" s="43" t="s">
        <v>30</v>
      </c>
      <c r="B28" s="28" t="s">
        <v>76</v>
      </c>
      <c r="C28" s="46">
        <v>228.8</v>
      </c>
      <c r="D28" s="15"/>
      <c r="E28" s="48"/>
    </row>
    <row r="29" spans="1:5" ht="45" customHeight="1">
      <c r="A29" s="23" t="s">
        <v>10</v>
      </c>
      <c r="B29" s="24" t="s">
        <v>82</v>
      </c>
      <c r="C29" s="41">
        <f>C30</f>
        <v>184151.59999999998</v>
      </c>
      <c r="D29" s="15"/>
      <c r="E29" s="48"/>
    </row>
    <row r="30" spans="1:5" ht="28.5" customHeight="1">
      <c r="A30" s="43" t="s">
        <v>61</v>
      </c>
      <c r="B30" s="32" t="s">
        <v>32</v>
      </c>
      <c r="C30" s="44">
        <f>C31+C34+C37</f>
        <v>184151.59999999998</v>
      </c>
      <c r="D30" s="15"/>
      <c r="E30" s="48"/>
    </row>
    <row r="31" spans="1:5" ht="28.5" customHeight="1">
      <c r="A31" s="43" t="s">
        <v>62</v>
      </c>
      <c r="B31" s="32" t="s">
        <v>33</v>
      </c>
      <c r="C31" s="34">
        <f>C32+C33</f>
        <v>97569.9</v>
      </c>
      <c r="D31" s="15"/>
      <c r="E31" s="51"/>
    </row>
    <row r="32" spans="1:5" ht="27" customHeight="1">
      <c r="A32" s="31" t="s">
        <v>63</v>
      </c>
      <c r="B32" s="32" t="s">
        <v>77</v>
      </c>
      <c r="C32" s="34">
        <v>47236.9</v>
      </c>
      <c r="D32" s="15"/>
      <c r="E32" s="48"/>
    </row>
    <row r="33" spans="1:6" ht="42.75" customHeight="1">
      <c r="A33" s="31" t="s">
        <v>64</v>
      </c>
      <c r="B33" s="32" t="s">
        <v>84</v>
      </c>
      <c r="C33" s="33">
        <v>50333</v>
      </c>
      <c r="D33" s="15"/>
      <c r="E33" s="48"/>
      <c r="F33" s="18"/>
    </row>
    <row r="34" spans="1:6" ht="26.25" customHeight="1">
      <c r="A34" s="43" t="s">
        <v>65</v>
      </c>
      <c r="B34" s="32" t="s">
        <v>34</v>
      </c>
      <c r="C34" s="33">
        <f>C36+C35</f>
        <v>4937.5</v>
      </c>
      <c r="D34" s="15"/>
      <c r="E34" s="48"/>
      <c r="F34" s="18"/>
    </row>
    <row r="35" spans="1:6" ht="37.5" customHeight="1">
      <c r="A35" s="31" t="s">
        <v>66</v>
      </c>
      <c r="B35" s="32" t="s">
        <v>91</v>
      </c>
      <c r="C35" s="33">
        <v>51.5</v>
      </c>
      <c r="D35" s="15"/>
      <c r="E35" s="48"/>
      <c r="F35" s="18"/>
    </row>
    <row r="36" spans="1:5" ht="48" customHeight="1">
      <c r="A36" s="31" t="s">
        <v>66</v>
      </c>
      <c r="B36" s="49" t="s">
        <v>86</v>
      </c>
      <c r="C36" s="50">
        <v>4886</v>
      </c>
      <c r="D36" s="15"/>
      <c r="E36" s="48"/>
    </row>
    <row r="37" spans="1:5" ht="31.5" customHeight="1">
      <c r="A37" s="43" t="s">
        <v>67</v>
      </c>
      <c r="B37" s="32" t="s">
        <v>35</v>
      </c>
      <c r="C37" s="34">
        <f>SUM(C38:C52)</f>
        <v>81644.2</v>
      </c>
      <c r="D37" s="15"/>
      <c r="E37" s="48"/>
    </row>
    <row r="38" spans="1:5" ht="28.5" customHeight="1">
      <c r="A38" s="31" t="s">
        <v>68</v>
      </c>
      <c r="B38" s="37" t="s">
        <v>83</v>
      </c>
      <c r="C38" s="33"/>
      <c r="D38" s="15"/>
      <c r="E38" s="48"/>
    </row>
    <row r="39" spans="1:5" ht="37.5" customHeight="1">
      <c r="A39" s="31" t="s">
        <v>70</v>
      </c>
      <c r="B39" s="37" t="s">
        <v>27</v>
      </c>
      <c r="C39" s="33"/>
      <c r="D39" s="15"/>
      <c r="E39" s="48"/>
    </row>
    <row r="40" spans="1:5" ht="30.75" customHeight="1">
      <c r="A40" s="31" t="s">
        <v>69</v>
      </c>
      <c r="B40" s="37" t="s">
        <v>31</v>
      </c>
      <c r="C40" s="33">
        <v>1196.3</v>
      </c>
      <c r="D40" s="15"/>
      <c r="E40" s="48"/>
    </row>
    <row r="41" spans="1:5" ht="26.25" customHeight="1">
      <c r="A41" s="31" t="s">
        <v>60</v>
      </c>
      <c r="B41" s="37" t="s">
        <v>14</v>
      </c>
      <c r="C41" s="33">
        <v>6207.6</v>
      </c>
      <c r="D41" s="15"/>
      <c r="E41" s="48"/>
    </row>
    <row r="42" spans="1:5" ht="47.25" customHeight="1">
      <c r="A42" s="31" t="s">
        <v>60</v>
      </c>
      <c r="B42" s="32" t="s">
        <v>29</v>
      </c>
      <c r="C42" s="33">
        <v>121.8</v>
      </c>
      <c r="D42" s="15"/>
      <c r="E42" s="48"/>
    </row>
    <row r="43" spans="1:5" ht="72.75" customHeight="1">
      <c r="A43" s="31" t="s">
        <v>60</v>
      </c>
      <c r="B43" s="37" t="s">
        <v>73</v>
      </c>
      <c r="C43" s="33">
        <v>31710.7</v>
      </c>
      <c r="D43" s="15"/>
      <c r="E43" s="48"/>
    </row>
    <row r="44" spans="1:5" ht="64.5" customHeight="1">
      <c r="A44" s="31" t="s">
        <v>60</v>
      </c>
      <c r="B44" s="37" t="s">
        <v>74</v>
      </c>
      <c r="C44" s="33">
        <v>33327.2</v>
      </c>
      <c r="D44" s="15"/>
      <c r="E44" s="48"/>
    </row>
    <row r="45" spans="1:5" ht="38.25" customHeight="1">
      <c r="A45" s="31" t="s">
        <v>60</v>
      </c>
      <c r="B45" s="37" t="s">
        <v>22</v>
      </c>
      <c r="C45" s="33">
        <v>2815.2</v>
      </c>
      <c r="D45" s="15"/>
      <c r="E45" s="48"/>
    </row>
    <row r="46" spans="1:5" ht="25.5" customHeight="1">
      <c r="A46" s="35" t="s">
        <v>60</v>
      </c>
      <c r="B46" s="42" t="s">
        <v>28</v>
      </c>
      <c r="C46" s="36">
        <v>5.4</v>
      </c>
      <c r="D46" s="15"/>
      <c r="E46" s="48"/>
    </row>
    <row r="47" spans="1:5" ht="26.25" customHeight="1">
      <c r="A47" s="31" t="s">
        <v>60</v>
      </c>
      <c r="B47" s="37" t="s">
        <v>15</v>
      </c>
      <c r="C47" s="33">
        <v>892.3</v>
      </c>
      <c r="D47" s="15"/>
      <c r="E47" s="48"/>
    </row>
    <row r="48" spans="1:5" ht="36.75" customHeight="1">
      <c r="A48" s="31" t="s">
        <v>60</v>
      </c>
      <c r="B48" s="37" t="s">
        <v>26</v>
      </c>
      <c r="C48" s="33">
        <v>135.7</v>
      </c>
      <c r="D48" s="15"/>
      <c r="E48" s="48"/>
    </row>
    <row r="49" spans="1:5" ht="36.75" customHeight="1">
      <c r="A49" s="31" t="s">
        <v>60</v>
      </c>
      <c r="B49" s="37" t="s">
        <v>17</v>
      </c>
      <c r="C49" s="33">
        <v>1238</v>
      </c>
      <c r="D49" s="15"/>
      <c r="E49" s="48"/>
    </row>
    <row r="50" spans="1:5" ht="51.75" customHeight="1">
      <c r="A50" s="31" t="s">
        <v>60</v>
      </c>
      <c r="B50" s="37" t="s">
        <v>90</v>
      </c>
      <c r="C50" s="33">
        <v>38.1</v>
      </c>
      <c r="D50" s="15"/>
      <c r="E50" s="48"/>
    </row>
    <row r="51" spans="1:5" ht="51.75" customHeight="1">
      <c r="A51" s="31" t="s">
        <v>59</v>
      </c>
      <c r="B51" s="37" t="s">
        <v>87</v>
      </c>
      <c r="C51" s="33">
        <v>2439</v>
      </c>
      <c r="D51" s="15"/>
      <c r="E51" s="48"/>
    </row>
    <row r="52" spans="1:5" ht="25.5" customHeight="1">
      <c r="A52" s="31" t="s">
        <v>58</v>
      </c>
      <c r="B52" s="37" t="s">
        <v>78</v>
      </c>
      <c r="C52" s="34">
        <v>1516.9</v>
      </c>
      <c r="D52" s="15"/>
      <c r="E52" s="48"/>
    </row>
    <row r="53" spans="1:6" ht="27" customHeight="1">
      <c r="A53" s="38" t="s">
        <v>9</v>
      </c>
      <c r="B53" s="39" t="s">
        <v>8</v>
      </c>
      <c r="C53" s="40">
        <f>C29+C7</f>
        <v>222581.69999999998</v>
      </c>
      <c r="D53" s="16"/>
      <c r="E53" s="7"/>
      <c r="F53" s="8"/>
    </row>
    <row r="54" spans="3:6" ht="27" customHeight="1">
      <c r="C54" s="19"/>
      <c r="D54" s="12"/>
      <c r="E54" s="7"/>
      <c r="F54" s="8"/>
    </row>
    <row r="55" spans="1:6" ht="24" customHeight="1">
      <c r="A55" s="54"/>
      <c r="B55" s="54"/>
      <c r="C55" s="54"/>
      <c r="D55" s="12"/>
      <c r="E55" s="7"/>
      <c r="F55" s="8"/>
    </row>
    <row r="56" spans="1:4" s="6" customFormat="1" ht="39.75" customHeight="1">
      <c r="A56" s="2"/>
      <c r="B56" s="5"/>
      <c r="C56" s="3"/>
      <c r="D56" s="13"/>
    </row>
    <row r="57" ht="18" customHeight="1">
      <c r="D57" s="17"/>
    </row>
  </sheetData>
  <sheetProtection/>
  <mergeCells count="5">
    <mergeCell ref="A1:C1"/>
    <mergeCell ref="A2:C2"/>
    <mergeCell ref="A3:C3"/>
    <mergeCell ref="A4:C4"/>
    <mergeCell ref="A55:C55"/>
  </mergeCells>
  <printOptions/>
  <pageMargins left="0.75" right="0.54" top="0.36" bottom="0.21" header="0.3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soldatchenko_an</cp:lastModifiedBy>
  <cp:lastPrinted>2012-11-05T13:55:32Z</cp:lastPrinted>
  <dcterms:created xsi:type="dcterms:W3CDTF">2005-02-25T12:13:36Z</dcterms:created>
  <dcterms:modified xsi:type="dcterms:W3CDTF">2015-11-11T13:31:06Z</dcterms:modified>
  <cp:category/>
  <cp:version/>
  <cp:contentType/>
  <cp:contentStatus/>
</cp:coreProperties>
</file>